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417"/>
  <workbookPr/>
  <mc:AlternateContent xmlns:mc="http://schemas.openxmlformats.org/markup-compatibility/2006">
    <mc:Choice Requires="x15">
      <x15ac:absPath xmlns:x15ac="http://schemas.microsoft.com/office/spreadsheetml/2010/11/ac" url="/Users/rosiehoward/Documents/UBC/ATSC303_2017/Lectures/A303W08-Precip/"/>
    </mc:Choice>
  </mc:AlternateContent>
  <bookViews>
    <workbookView xWindow="0" yWindow="460" windowWidth="28800" windowHeight="17460" tabRatio="500"/>
  </bookViews>
  <sheets>
    <sheet name="Sheet1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" i="1" l="1"/>
  <c r="C5" i="1"/>
  <c r="C8" i="1"/>
  <c r="B25" i="1"/>
  <c r="C25" i="1"/>
  <c r="B26" i="1"/>
  <c r="C26" i="1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14" i="1"/>
  <c r="C14" i="1"/>
</calcChain>
</file>

<file path=xl/sharedStrings.xml><?xml version="1.0" encoding="utf-8"?>
<sst xmlns="http://schemas.openxmlformats.org/spreadsheetml/2006/main" count="19" uniqueCount="16">
  <si>
    <t>Rosie Howard</t>
  </si>
  <si>
    <t xml:space="preserve">eps_0 = </t>
  </si>
  <si>
    <t>H =</t>
  </si>
  <si>
    <t>m</t>
  </si>
  <si>
    <t>F/m</t>
  </si>
  <si>
    <t>kappa =</t>
  </si>
  <si>
    <t>Height of water h</t>
  </si>
  <si>
    <t>Fraction h/H</t>
  </si>
  <si>
    <t>Capacitive rain gauge output</t>
  </si>
  <si>
    <t>dimensionless</t>
  </si>
  <si>
    <t>(see precipitation lecture slide 25 for reasonable values)</t>
  </si>
  <si>
    <t>You can edit these blue boxes</t>
  </si>
  <si>
    <t>r_a =</t>
  </si>
  <si>
    <t>r_b =</t>
  </si>
  <si>
    <t>Make sure r_a &lt; r_b</t>
  </si>
  <si>
    <t>Capacitance C (from eqn. above)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</si>
</sst>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15" fontId="1" fillId="0" borderId="0" xfId="0" applyNumberFormat="1" applyFont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Water height vs. Capacitance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Sheet1!$A$14:$A$34</c:f>
              <c:numCache>
                <c:formatCode>General</c:formatCode>
                <c:ptCount val="21"/>
                <c:pt idx="0">
                  <c:v>0.0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0.07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</c:numCache>
            </c:numRef>
          </c:xVal>
          <c:yVal>
            <c:numRef>
              <c:f>Sheet1!$C$14:$C$34</c:f>
              <c:numCache>
                <c:formatCode>General</c:formatCode>
                <c:ptCount val="21"/>
                <c:pt idx="0">
                  <c:v>6.91001368104235E-12</c:v>
                </c:pt>
                <c:pt idx="1">
                  <c:v>3.59320711414202E-11</c:v>
                </c:pt>
                <c:pt idx="2">
                  <c:v>6.4954128601798E-11</c:v>
                </c:pt>
                <c:pt idx="3">
                  <c:v>9.39761860621759E-11</c:v>
                </c:pt>
                <c:pt idx="4">
                  <c:v>1.22998243522554E-10</c:v>
                </c:pt>
                <c:pt idx="5">
                  <c:v>1.52020300982932E-10</c:v>
                </c:pt>
                <c:pt idx="6">
                  <c:v>1.81042358443309E-10</c:v>
                </c:pt>
                <c:pt idx="7">
                  <c:v>2.10064415903687E-10</c:v>
                </c:pt>
                <c:pt idx="8">
                  <c:v>2.39086473364065E-10</c:v>
                </c:pt>
                <c:pt idx="9">
                  <c:v>2.68108530824443E-10</c:v>
                </c:pt>
                <c:pt idx="10">
                  <c:v>2.97130588284821E-10</c:v>
                </c:pt>
                <c:pt idx="11">
                  <c:v>3.26152645745199E-10</c:v>
                </c:pt>
                <c:pt idx="12">
                  <c:v>3.55174703205577E-10</c:v>
                </c:pt>
                <c:pt idx="13">
                  <c:v>3.84196760665954E-10</c:v>
                </c:pt>
                <c:pt idx="14">
                  <c:v>4.13218818126332E-10</c:v>
                </c:pt>
                <c:pt idx="15">
                  <c:v>4.4224087558671E-10</c:v>
                </c:pt>
                <c:pt idx="16">
                  <c:v>4.71262933047088E-10</c:v>
                </c:pt>
                <c:pt idx="17">
                  <c:v>5.00284990507466E-10</c:v>
                </c:pt>
                <c:pt idx="18">
                  <c:v>5.29307047967844E-10</c:v>
                </c:pt>
                <c:pt idx="19">
                  <c:v>5.58329105428222E-10</c:v>
                </c:pt>
                <c:pt idx="20">
                  <c:v>5.87351162888599E-10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355573600"/>
        <c:axId val="-1354890576"/>
      </c:scatterChart>
      <c:valAx>
        <c:axId val="-1355573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Water height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4890576"/>
        <c:crosses val="autoZero"/>
        <c:crossBetween val="midCat"/>
      </c:valAx>
      <c:valAx>
        <c:axId val="-135489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Capacitance</a:t>
                </a:r>
                <a:r>
                  <a:rPr lang="en-US" baseline="0"/>
                  <a:t> (F)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3555736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172720</xdr:colOff>
      <xdr:row>11</xdr:row>
      <xdr:rowOff>60960</xdr:rowOff>
    </xdr:from>
    <xdr:to>
      <xdr:col>12</xdr:col>
      <xdr:colOff>467360</xdr:colOff>
      <xdr:row>31</xdr:row>
      <xdr:rowOff>121920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386080</xdr:colOff>
      <xdr:row>2</xdr:row>
      <xdr:rowOff>10160</xdr:rowOff>
    </xdr:from>
    <xdr:to>
      <xdr:col>10</xdr:col>
      <xdr:colOff>579120</xdr:colOff>
      <xdr:row>6</xdr:row>
      <xdr:rowOff>158945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99760" y="416560"/>
          <a:ext cx="3484880" cy="971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zoomScale="125" zoomScaleNormal="125" zoomScalePageLayoutView="125" workbookViewId="0">
      <selection activeCell="O8" sqref="O8"/>
    </sheetView>
  </sheetViews>
  <sheetFormatPr baseColWidth="10" defaultRowHeight="16" x14ac:dyDescent="0.2"/>
  <cols>
    <col min="2" max="2" width="12.1640625" customWidth="1"/>
    <col min="3" max="3" width="16.1640625" customWidth="1"/>
    <col min="4" max="4" width="12.5" bestFit="1" customWidth="1"/>
  </cols>
  <sheetData>
    <row r="1" spans="1:5" s="2" customFormat="1" x14ac:dyDescent="0.2">
      <c r="A1" s="2" t="s">
        <v>8</v>
      </c>
    </row>
    <row r="2" spans="1:5" s="2" customFormat="1" x14ac:dyDescent="0.2">
      <c r="A2" s="2" t="s">
        <v>0</v>
      </c>
    </row>
    <row r="3" spans="1:5" s="2" customFormat="1" x14ac:dyDescent="0.2">
      <c r="A3" s="4">
        <v>42787</v>
      </c>
    </row>
    <row r="4" spans="1:5" s="2" customFormat="1" x14ac:dyDescent="0.2">
      <c r="A4" s="4"/>
    </row>
    <row r="5" spans="1:5" x14ac:dyDescent="0.2">
      <c r="B5" t="s">
        <v>1</v>
      </c>
      <c r="C5" s="5">
        <f>0.00000000000885</f>
        <v>8.8500000000000005E-12</v>
      </c>
      <c r="D5" t="s">
        <v>4</v>
      </c>
    </row>
    <row r="6" spans="1:5" ht="17" thickBot="1" x14ac:dyDescent="0.25">
      <c r="B6" t="s">
        <v>2</v>
      </c>
      <c r="C6" s="10">
        <f>0.2</f>
        <v>0.2</v>
      </c>
      <c r="D6" t="s">
        <v>3</v>
      </c>
    </row>
    <row r="7" spans="1:5" ht="17" thickBot="1" x14ac:dyDescent="0.25">
      <c r="B7" t="s">
        <v>12</v>
      </c>
      <c r="C7" s="6">
        <v>0.01</v>
      </c>
      <c r="D7" t="s">
        <v>3</v>
      </c>
      <c r="E7" t="s">
        <v>14</v>
      </c>
    </row>
    <row r="8" spans="1:5" ht="17" thickBot="1" x14ac:dyDescent="0.25">
      <c r="B8" t="s">
        <v>13</v>
      </c>
      <c r="C8" s="6">
        <f>0.05</f>
        <v>0.05</v>
      </c>
      <c r="D8" t="s">
        <v>3</v>
      </c>
      <c r="E8" t="s">
        <v>14</v>
      </c>
    </row>
    <row r="9" spans="1:5" ht="17" thickBot="1" x14ac:dyDescent="0.25">
      <c r="B9" t="s">
        <v>5</v>
      </c>
      <c r="C9" s="7">
        <v>85</v>
      </c>
      <c r="D9" t="s">
        <v>9</v>
      </c>
      <c r="E9" t="s">
        <v>10</v>
      </c>
    </row>
    <row r="10" spans="1:5" ht="17" thickBot="1" x14ac:dyDescent="0.25">
      <c r="C10" s="8" t="s">
        <v>11</v>
      </c>
      <c r="D10" s="9"/>
    </row>
    <row r="11" spans="1:5" x14ac:dyDescent="0.2">
      <c r="C11" s="11"/>
      <c r="D11" s="11"/>
    </row>
    <row r="13" spans="1:5" s="2" customFormat="1" ht="36" customHeight="1" x14ac:dyDescent="0.2">
      <c r="A13" s="3" t="s">
        <v>6</v>
      </c>
      <c r="B13" s="2" t="s">
        <v>7</v>
      </c>
      <c r="C13" s="3" t="s">
        <v>15</v>
      </c>
    </row>
    <row r="14" spans="1:5" x14ac:dyDescent="0.2">
      <c r="A14" s="1">
        <v>0</v>
      </c>
      <c r="B14">
        <f>A14/$C$6</f>
        <v>0</v>
      </c>
      <c r="C14">
        <f>((2*PI()*$C$5*$C$6)/(LN($C$8/$C$7))*(1+B14*($C$9-1)))</f>
        <v>6.9100136810423484E-12</v>
      </c>
    </row>
    <row r="15" spans="1:5" x14ac:dyDescent="0.2">
      <c r="A15">
        <v>0.01</v>
      </c>
      <c r="B15">
        <f t="shared" ref="B15:B34" si="0">A15/$C$6</f>
        <v>4.9999999999999996E-2</v>
      </c>
      <c r="C15">
        <f t="shared" ref="C15:C34" si="1">((2*PI()*$C$5*$C$6)/(LN($C$8/$C$7))*(1+B15*($C$9-1)))</f>
        <v>3.5932071141420205E-11</v>
      </c>
    </row>
    <row r="16" spans="1:5" x14ac:dyDescent="0.2">
      <c r="A16" s="1">
        <v>0.02</v>
      </c>
      <c r="B16">
        <f t="shared" si="0"/>
        <v>9.9999999999999992E-2</v>
      </c>
      <c r="C16">
        <f t="shared" si="1"/>
        <v>6.4954128601798062E-11</v>
      </c>
    </row>
    <row r="17" spans="1:3" x14ac:dyDescent="0.2">
      <c r="A17">
        <v>0.03</v>
      </c>
      <c r="B17">
        <f t="shared" si="0"/>
        <v>0.15</v>
      </c>
      <c r="C17">
        <f t="shared" si="1"/>
        <v>9.3976186062175939E-11</v>
      </c>
    </row>
    <row r="18" spans="1:3" x14ac:dyDescent="0.2">
      <c r="A18" s="1">
        <v>0.04</v>
      </c>
      <c r="B18">
        <f t="shared" si="0"/>
        <v>0.19999999999999998</v>
      </c>
      <c r="C18">
        <f t="shared" si="1"/>
        <v>1.2299824352255379E-10</v>
      </c>
    </row>
    <row r="19" spans="1:3" x14ac:dyDescent="0.2">
      <c r="A19">
        <v>0.05</v>
      </c>
      <c r="B19">
        <f t="shared" si="0"/>
        <v>0.25</v>
      </c>
      <c r="C19">
        <f t="shared" si="1"/>
        <v>1.5202030098293167E-10</v>
      </c>
    </row>
    <row r="20" spans="1:3" x14ac:dyDescent="0.2">
      <c r="A20" s="1">
        <v>0.06</v>
      </c>
      <c r="B20">
        <f t="shared" si="0"/>
        <v>0.3</v>
      </c>
      <c r="C20">
        <f t="shared" si="1"/>
        <v>1.8104235844330952E-10</v>
      </c>
    </row>
    <row r="21" spans="1:3" x14ac:dyDescent="0.2">
      <c r="A21">
        <v>7.0000000000000007E-2</v>
      </c>
      <c r="B21">
        <f t="shared" si="0"/>
        <v>0.35000000000000003</v>
      </c>
      <c r="C21">
        <f t="shared" si="1"/>
        <v>2.1006441590368742E-10</v>
      </c>
    </row>
    <row r="22" spans="1:3" x14ac:dyDescent="0.2">
      <c r="A22" s="1">
        <v>0.08</v>
      </c>
      <c r="B22">
        <f t="shared" si="0"/>
        <v>0.39999999999999997</v>
      </c>
      <c r="C22">
        <f t="shared" si="1"/>
        <v>2.3908647336406522E-10</v>
      </c>
    </row>
    <row r="23" spans="1:3" x14ac:dyDescent="0.2">
      <c r="A23">
        <v>0.09</v>
      </c>
      <c r="B23">
        <f t="shared" si="0"/>
        <v>0.44999999999999996</v>
      </c>
      <c r="C23">
        <f t="shared" si="1"/>
        <v>2.6810853082444309E-10</v>
      </c>
    </row>
    <row r="24" spans="1:3" x14ac:dyDescent="0.2">
      <c r="A24" s="1">
        <v>0.1</v>
      </c>
      <c r="B24">
        <f t="shared" si="0"/>
        <v>0.5</v>
      </c>
      <c r="C24">
        <f t="shared" si="1"/>
        <v>2.9713058828482097E-10</v>
      </c>
    </row>
    <row r="25" spans="1:3" x14ac:dyDescent="0.2">
      <c r="A25">
        <v>0.11</v>
      </c>
      <c r="B25">
        <f t="shared" si="0"/>
        <v>0.54999999999999993</v>
      </c>
      <c r="C25">
        <f t="shared" si="1"/>
        <v>3.2615264574519879E-10</v>
      </c>
    </row>
    <row r="26" spans="1:3" x14ac:dyDescent="0.2">
      <c r="A26" s="1">
        <v>0.12</v>
      </c>
      <c r="B26">
        <f t="shared" si="0"/>
        <v>0.6</v>
      </c>
      <c r="C26">
        <f t="shared" si="1"/>
        <v>3.5517470320557672E-10</v>
      </c>
    </row>
    <row r="27" spans="1:3" x14ac:dyDescent="0.2">
      <c r="A27">
        <v>0.13</v>
      </c>
      <c r="B27">
        <f t="shared" si="0"/>
        <v>0.65</v>
      </c>
      <c r="C27">
        <f t="shared" si="1"/>
        <v>3.841967606659546E-10</v>
      </c>
    </row>
    <row r="28" spans="1:3" x14ac:dyDescent="0.2">
      <c r="A28" s="1">
        <v>0.14000000000000001</v>
      </c>
      <c r="B28">
        <f t="shared" si="0"/>
        <v>0.70000000000000007</v>
      </c>
      <c r="C28">
        <f t="shared" si="1"/>
        <v>4.1321881812633248E-10</v>
      </c>
    </row>
    <row r="29" spans="1:3" x14ac:dyDescent="0.2">
      <c r="A29">
        <v>0.15</v>
      </c>
      <c r="B29">
        <f t="shared" si="0"/>
        <v>0.74999999999999989</v>
      </c>
      <c r="C29">
        <f t="shared" si="1"/>
        <v>4.4224087558671025E-10</v>
      </c>
    </row>
    <row r="30" spans="1:3" x14ac:dyDescent="0.2">
      <c r="A30" s="1">
        <v>0.16</v>
      </c>
      <c r="B30">
        <f t="shared" si="0"/>
        <v>0.79999999999999993</v>
      </c>
      <c r="C30">
        <f t="shared" si="1"/>
        <v>4.7126293304708813E-10</v>
      </c>
    </row>
    <row r="31" spans="1:3" x14ac:dyDescent="0.2">
      <c r="A31">
        <v>0.17</v>
      </c>
      <c r="B31">
        <f t="shared" si="0"/>
        <v>0.85</v>
      </c>
      <c r="C31">
        <f t="shared" si="1"/>
        <v>5.0028499050746595E-10</v>
      </c>
    </row>
    <row r="32" spans="1:3" x14ac:dyDescent="0.2">
      <c r="A32" s="1">
        <v>0.18</v>
      </c>
      <c r="B32">
        <f t="shared" si="0"/>
        <v>0.89999999999999991</v>
      </c>
      <c r="C32">
        <f t="shared" si="1"/>
        <v>5.2930704796784388E-10</v>
      </c>
    </row>
    <row r="33" spans="1:3" x14ac:dyDescent="0.2">
      <c r="A33">
        <v>0.19</v>
      </c>
      <c r="B33">
        <f t="shared" si="0"/>
        <v>0.95</v>
      </c>
      <c r="C33">
        <f t="shared" si="1"/>
        <v>5.583291054282217E-10</v>
      </c>
    </row>
    <row r="34" spans="1:3" x14ac:dyDescent="0.2">
      <c r="A34" s="1">
        <v>0.2</v>
      </c>
      <c r="B34">
        <f t="shared" si="0"/>
        <v>1</v>
      </c>
      <c r="C34">
        <f t="shared" si="1"/>
        <v>5.8735116288859963E-10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2017-02-27T07:13:07Z</dcterms:created>
  <dcterms:modified xsi:type="dcterms:W3CDTF">2017-02-27T21:03:13Z</dcterms:modified>
</cp:coreProperties>
</file>