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17"/>
  <workbookPr date1904="1" showInkAnnotation="0" autoCompressPictures="0"/>
  <bookViews>
    <workbookView xWindow="4140" yWindow="0" windowWidth="16960" windowHeight="16300" tabRatio="50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3" i="1" l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A47" i="1"/>
  <c r="B47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A72" i="1"/>
  <c r="B72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A97" i="1"/>
  <c r="B97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A122" i="1"/>
  <c r="B122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A147" i="1"/>
  <c r="B147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A172" i="1"/>
  <c r="B172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A197" i="1"/>
  <c r="B197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A222" i="1"/>
  <c r="B222" i="1"/>
  <c r="C222" i="1"/>
  <c r="A22" i="1"/>
  <c r="B22" i="1"/>
  <c r="C22" i="1"/>
  <c r="A23" i="1"/>
  <c r="B23" i="1"/>
  <c r="A24" i="1"/>
  <c r="B24" i="1"/>
  <c r="A25" i="1"/>
  <c r="B25" i="1"/>
  <c r="A26" i="1"/>
  <c r="B26" i="1"/>
  <c r="A27" i="1"/>
  <c r="B27" i="1"/>
  <c r="A28" i="1"/>
  <c r="B28" i="1"/>
  <c r="A29" i="1"/>
  <c r="B29" i="1"/>
  <c r="A30" i="1"/>
  <c r="B30" i="1"/>
  <c r="A31" i="1"/>
  <c r="B31" i="1"/>
  <c r="A32" i="1"/>
  <c r="B32" i="1"/>
  <c r="A33" i="1"/>
  <c r="B33" i="1"/>
  <c r="A34" i="1"/>
  <c r="B34" i="1"/>
  <c r="A35" i="1"/>
  <c r="B35" i="1"/>
  <c r="A36" i="1"/>
  <c r="B36" i="1"/>
  <c r="A37" i="1"/>
  <c r="B37" i="1"/>
  <c r="A38" i="1"/>
  <c r="B38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A46" i="1"/>
  <c r="B46" i="1"/>
  <c r="A48" i="1"/>
  <c r="B48" i="1"/>
  <c r="A49" i="1"/>
  <c r="B49" i="1"/>
  <c r="A50" i="1"/>
  <c r="B50" i="1"/>
  <c r="A51" i="1"/>
  <c r="B51" i="1"/>
  <c r="A52" i="1"/>
  <c r="B52" i="1"/>
  <c r="A53" i="1"/>
  <c r="B53" i="1"/>
  <c r="A54" i="1"/>
  <c r="B54" i="1"/>
  <c r="A55" i="1"/>
  <c r="B55" i="1"/>
  <c r="A56" i="1"/>
  <c r="B56" i="1"/>
  <c r="A57" i="1"/>
  <c r="B57" i="1"/>
  <c r="A58" i="1"/>
  <c r="B58" i="1"/>
  <c r="A59" i="1"/>
  <c r="B59" i="1"/>
  <c r="A60" i="1"/>
  <c r="B60" i="1"/>
  <c r="A61" i="1"/>
  <c r="B61" i="1"/>
  <c r="A62" i="1"/>
  <c r="B62" i="1"/>
  <c r="A63" i="1"/>
  <c r="B63" i="1"/>
  <c r="A64" i="1"/>
  <c r="B64" i="1"/>
  <c r="A65" i="1"/>
  <c r="B65" i="1"/>
  <c r="A66" i="1"/>
  <c r="B66" i="1"/>
  <c r="A67" i="1"/>
  <c r="B67" i="1"/>
  <c r="A68" i="1"/>
  <c r="B68" i="1"/>
  <c r="A69" i="1"/>
  <c r="B69" i="1"/>
  <c r="A70" i="1"/>
  <c r="B70" i="1"/>
  <c r="A71" i="1"/>
  <c r="B71" i="1"/>
  <c r="A73" i="1"/>
  <c r="B73" i="1"/>
  <c r="A74" i="1"/>
  <c r="B74" i="1"/>
  <c r="A75" i="1"/>
  <c r="B75" i="1"/>
  <c r="A76" i="1"/>
  <c r="B76" i="1"/>
  <c r="A77" i="1"/>
  <c r="B77" i="1"/>
  <c r="A78" i="1"/>
  <c r="B78" i="1"/>
  <c r="A79" i="1"/>
  <c r="B79" i="1"/>
  <c r="A80" i="1"/>
  <c r="B80" i="1"/>
  <c r="A81" i="1"/>
  <c r="B81" i="1"/>
  <c r="A82" i="1"/>
  <c r="B82" i="1"/>
  <c r="A83" i="1"/>
  <c r="B83" i="1"/>
  <c r="A84" i="1"/>
  <c r="B84" i="1"/>
  <c r="A85" i="1"/>
  <c r="B85" i="1"/>
  <c r="A86" i="1"/>
  <c r="B86" i="1"/>
  <c r="A87" i="1"/>
  <c r="B87" i="1"/>
  <c r="A88" i="1"/>
  <c r="B88" i="1"/>
  <c r="A89" i="1"/>
  <c r="B89" i="1"/>
  <c r="A90" i="1"/>
  <c r="B90" i="1"/>
  <c r="A91" i="1"/>
  <c r="B91" i="1"/>
  <c r="A92" i="1"/>
  <c r="B92" i="1"/>
  <c r="A93" i="1"/>
  <c r="B93" i="1"/>
  <c r="A94" i="1"/>
  <c r="B94" i="1"/>
  <c r="A95" i="1"/>
  <c r="B95" i="1"/>
  <c r="A96" i="1"/>
  <c r="B96" i="1"/>
  <c r="A98" i="1"/>
  <c r="B98" i="1"/>
  <c r="A99" i="1"/>
  <c r="B99" i="1"/>
  <c r="A100" i="1"/>
  <c r="B100" i="1"/>
  <c r="A101" i="1"/>
  <c r="B101" i="1"/>
  <c r="A102" i="1"/>
  <c r="B102" i="1"/>
  <c r="A103" i="1"/>
  <c r="B103" i="1"/>
  <c r="A104" i="1"/>
  <c r="B104" i="1"/>
  <c r="A105" i="1"/>
  <c r="B105" i="1"/>
  <c r="A106" i="1"/>
  <c r="B106" i="1"/>
  <c r="A107" i="1"/>
  <c r="B107" i="1"/>
  <c r="A108" i="1"/>
  <c r="B108" i="1"/>
  <c r="A109" i="1"/>
  <c r="B109" i="1"/>
  <c r="A110" i="1"/>
  <c r="B110" i="1"/>
  <c r="A111" i="1"/>
  <c r="B111" i="1"/>
  <c r="A112" i="1"/>
  <c r="B112" i="1"/>
  <c r="A113" i="1"/>
  <c r="B113" i="1"/>
  <c r="A114" i="1"/>
  <c r="B114" i="1"/>
  <c r="A115" i="1"/>
  <c r="B115" i="1"/>
  <c r="A116" i="1"/>
  <c r="B116" i="1"/>
  <c r="A117" i="1"/>
  <c r="B117" i="1"/>
  <c r="A118" i="1"/>
  <c r="B118" i="1"/>
  <c r="A119" i="1"/>
  <c r="B119" i="1"/>
  <c r="A120" i="1"/>
  <c r="B120" i="1"/>
  <c r="A121" i="1"/>
  <c r="B121" i="1"/>
  <c r="A123" i="1"/>
  <c r="B123" i="1"/>
  <c r="A124" i="1"/>
  <c r="B124" i="1"/>
  <c r="A125" i="1"/>
  <c r="B125" i="1"/>
  <c r="A126" i="1"/>
  <c r="B126" i="1"/>
  <c r="A127" i="1"/>
  <c r="B127" i="1"/>
  <c r="A128" i="1"/>
  <c r="B128" i="1"/>
  <c r="A129" i="1"/>
  <c r="B129" i="1"/>
  <c r="A130" i="1"/>
  <c r="B130" i="1"/>
  <c r="A131" i="1"/>
  <c r="B131" i="1"/>
  <c r="A132" i="1"/>
  <c r="B132" i="1"/>
  <c r="A133" i="1"/>
  <c r="B133" i="1"/>
  <c r="A134" i="1"/>
  <c r="B134" i="1"/>
  <c r="A135" i="1"/>
  <c r="B135" i="1"/>
  <c r="A136" i="1"/>
  <c r="B136" i="1"/>
  <c r="A137" i="1"/>
  <c r="B137" i="1"/>
  <c r="A138" i="1"/>
  <c r="B138" i="1"/>
  <c r="A139" i="1"/>
  <c r="B139" i="1"/>
  <c r="A140" i="1"/>
  <c r="B140" i="1"/>
  <c r="A141" i="1"/>
  <c r="B141" i="1"/>
  <c r="A142" i="1"/>
  <c r="B142" i="1"/>
  <c r="A143" i="1"/>
  <c r="B143" i="1"/>
  <c r="A144" i="1"/>
  <c r="B144" i="1"/>
  <c r="A145" i="1"/>
  <c r="B145" i="1"/>
  <c r="A146" i="1"/>
  <c r="B146" i="1"/>
  <c r="A148" i="1"/>
  <c r="B148" i="1"/>
  <c r="A149" i="1"/>
  <c r="B149" i="1"/>
  <c r="A150" i="1"/>
  <c r="B150" i="1"/>
  <c r="A151" i="1"/>
  <c r="B151" i="1"/>
  <c r="A152" i="1"/>
  <c r="B152" i="1"/>
  <c r="A153" i="1"/>
  <c r="B153" i="1"/>
  <c r="A154" i="1"/>
  <c r="B154" i="1"/>
  <c r="A155" i="1"/>
  <c r="B155" i="1"/>
  <c r="A156" i="1"/>
  <c r="B156" i="1"/>
  <c r="A157" i="1"/>
  <c r="B157" i="1"/>
  <c r="A158" i="1"/>
  <c r="B158" i="1"/>
  <c r="A159" i="1"/>
  <c r="B159" i="1"/>
  <c r="A160" i="1"/>
  <c r="B160" i="1"/>
  <c r="A161" i="1"/>
  <c r="B161" i="1"/>
  <c r="A162" i="1"/>
  <c r="B162" i="1"/>
  <c r="A163" i="1"/>
  <c r="B163" i="1"/>
  <c r="A164" i="1"/>
  <c r="B164" i="1"/>
  <c r="A165" i="1"/>
  <c r="B165" i="1"/>
  <c r="A166" i="1"/>
  <c r="B166" i="1"/>
  <c r="A167" i="1"/>
  <c r="B167" i="1"/>
  <c r="A168" i="1"/>
  <c r="B168" i="1"/>
  <c r="A169" i="1"/>
  <c r="B169" i="1"/>
  <c r="A170" i="1"/>
  <c r="B170" i="1"/>
  <c r="A171" i="1"/>
  <c r="B171" i="1"/>
  <c r="A173" i="1"/>
  <c r="B173" i="1"/>
  <c r="A174" i="1"/>
  <c r="B174" i="1"/>
  <c r="A175" i="1"/>
  <c r="B175" i="1"/>
  <c r="A176" i="1"/>
  <c r="B176" i="1"/>
  <c r="A177" i="1"/>
  <c r="B177" i="1"/>
  <c r="A178" i="1"/>
  <c r="B178" i="1"/>
  <c r="A179" i="1"/>
  <c r="B179" i="1"/>
  <c r="A180" i="1"/>
  <c r="B180" i="1"/>
  <c r="A181" i="1"/>
  <c r="B181" i="1"/>
  <c r="A182" i="1"/>
  <c r="B182" i="1"/>
  <c r="A183" i="1"/>
  <c r="B183" i="1"/>
  <c r="A184" i="1"/>
  <c r="B184" i="1"/>
  <c r="A185" i="1"/>
  <c r="B185" i="1"/>
  <c r="A186" i="1"/>
  <c r="B186" i="1"/>
  <c r="A187" i="1"/>
  <c r="B187" i="1"/>
  <c r="A188" i="1"/>
  <c r="B188" i="1"/>
  <c r="A189" i="1"/>
  <c r="B189" i="1"/>
  <c r="A190" i="1"/>
  <c r="B190" i="1"/>
  <c r="A191" i="1"/>
  <c r="B191" i="1"/>
  <c r="A192" i="1"/>
  <c r="B192" i="1"/>
  <c r="A193" i="1"/>
  <c r="B193" i="1"/>
  <c r="A194" i="1"/>
  <c r="B194" i="1"/>
  <c r="A195" i="1"/>
  <c r="B195" i="1"/>
  <c r="A196" i="1"/>
  <c r="B196" i="1"/>
  <c r="A198" i="1"/>
  <c r="B198" i="1"/>
  <c r="A199" i="1"/>
  <c r="B199" i="1"/>
  <c r="A200" i="1"/>
  <c r="B200" i="1"/>
  <c r="A201" i="1"/>
  <c r="B201" i="1"/>
  <c r="A202" i="1"/>
  <c r="B202" i="1"/>
  <c r="A203" i="1"/>
  <c r="B203" i="1"/>
  <c r="A204" i="1"/>
  <c r="B204" i="1"/>
  <c r="A205" i="1"/>
  <c r="B205" i="1"/>
  <c r="A206" i="1"/>
  <c r="B206" i="1"/>
  <c r="A207" i="1"/>
  <c r="B207" i="1"/>
  <c r="A208" i="1"/>
  <c r="B208" i="1"/>
  <c r="A209" i="1"/>
  <c r="B209" i="1"/>
  <c r="A210" i="1"/>
  <c r="B210" i="1"/>
  <c r="A211" i="1"/>
  <c r="B211" i="1"/>
  <c r="A212" i="1"/>
  <c r="B212" i="1"/>
  <c r="A213" i="1"/>
  <c r="B213" i="1"/>
  <c r="A214" i="1"/>
  <c r="B214" i="1"/>
  <c r="A215" i="1"/>
  <c r="B215" i="1"/>
  <c r="A216" i="1"/>
  <c r="B216" i="1"/>
  <c r="A217" i="1"/>
  <c r="B217" i="1"/>
  <c r="A218" i="1"/>
  <c r="B218" i="1"/>
  <c r="A219" i="1"/>
  <c r="B219" i="1"/>
  <c r="A220" i="1"/>
  <c r="B220" i="1"/>
  <c r="A221" i="1"/>
  <c r="B221" i="1"/>
  <c r="D19" i="1"/>
  <c r="B18" i="1"/>
  <c r="F18" i="1"/>
  <c r="F20" i="1"/>
</calcChain>
</file>

<file path=xl/sharedStrings.xml><?xml version="1.0" encoding="utf-8"?>
<sst xmlns="http://schemas.openxmlformats.org/spreadsheetml/2006/main" count="14" uniqueCount="14">
  <si>
    <t>t (s)</t>
  </si>
  <si>
    <t>True Signal</t>
  </si>
  <si>
    <t>T (°C)</t>
  </si>
  <si>
    <t>P (s) =</t>
  </si>
  <si>
    <t>Sampled</t>
  </si>
  <si>
    <t>(°C)</t>
  </si>
  <si>
    <t>∆t(s)=</t>
  </si>
  <si>
    <t>Thus, Nyquist</t>
  </si>
  <si>
    <t>freq. (Hz) =</t>
  </si>
  <si>
    <t>Thus, f (Hz)=</t>
  </si>
  <si>
    <t>t (0.1 s)</t>
  </si>
  <si>
    <r>
      <t>True is folded into f</t>
    </r>
    <r>
      <rPr>
        <vertAlign val="subscript"/>
        <sz val="10"/>
        <rFont val="Verdana"/>
      </rPr>
      <t>BAD</t>
    </r>
    <r>
      <rPr>
        <sz val="10"/>
        <rFont val="Verdana"/>
      </rPr>
      <t>(Hz)</t>
    </r>
  </si>
  <si>
    <r>
      <t>Bad period P(s)=1/f</t>
    </r>
    <r>
      <rPr>
        <vertAlign val="subscript"/>
        <sz val="10"/>
        <rFont val="Verdana"/>
      </rPr>
      <t>BAD</t>
    </r>
    <r>
      <rPr>
        <sz val="10"/>
        <rFont val="Verdana"/>
      </rPr>
      <t xml:space="preserve"> </t>
    </r>
  </si>
  <si>
    <r>
      <t xml:space="preserve">Nyquist Folding Illustration (Play with ONLY the bold </t>
    </r>
    <r>
      <rPr>
        <b/>
        <sz val="10"/>
        <color indexed="11"/>
        <rFont val="Verdana"/>
      </rPr>
      <t>green</t>
    </r>
    <r>
      <rPr>
        <b/>
        <sz val="10"/>
        <rFont val="Verdana"/>
      </rPr>
      <t xml:space="preserve"> numbers)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</si>
</sst>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1" formatCode="0.000"/>
    <numFmt numFmtId="175" formatCode="0.0000"/>
  </numFmts>
  <fonts count="7" x14ac:knownFonts="1">
    <font>
      <sz val="10"/>
      <name val="Verdana"/>
    </font>
    <font>
      <b/>
      <sz val="10"/>
      <name val="Verdana"/>
    </font>
    <font>
      <sz val="10"/>
      <color indexed="45"/>
      <name val="Verdana"/>
    </font>
    <font>
      <vertAlign val="subscript"/>
      <sz val="10"/>
      <name val="Verdana"/>
    </font>
    <font>
      <b/>
      <sz val="10"/>
      <color indexed="11"/>
      <name val="Verdana"/>
    </font>
    <font>
      <b/>
      <sz val="12"/>
      <color indexed="11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171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/>
    </xf>
    <xf numFmtId="171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75" fontId="2" fillId="0" borderId="0" xfId="0" applyNumberFormat="1" applyFont="1" applyAlignment="1">
      <alignment horizontal="center"/>
    </xf>
    <xf numFmtId="0" fontId="0" fillId="0" borderId="7" xfId="0" applyFill="1" applyBorder="1" applyAlignment="1">
      <alignment horizontal="center"/>
    </xf>
    <xf numFmtId="175" fontId="0" fillId="0" borderId="8" xfId="0" applyNumberFormat="1" applyBorder="1" applyAlignment="1">
      <alignment horizontal="center"/>
    </xf>
    <xf numFmtId="0" fontId="0" fillId="0" borderId="8" xfId="0" applyBorder="1"/>
    <xf numFmtId="2" fontId="0" fillId="0" borderId="9" xfId="0" applyNumberForma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0" xfId="0" applyFont="1" applyBorder="1" applyAlignment="1">
      <alignment horizontal="center"/>
    </xf>
  </cellXfs>
  <cellStyles count="1">
    <cellStyle name="Normal" xfId="0" builtinId="0"/>
  </cellStyles>
  <dxfs count="1">
    <dxf>
      <font>
        <b/>
        <i val="0"/>
        <condense val="0"/>
        <extend val="0"/>
        <color indexed="8"/>
      </font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Nyquist Folding</a:t>
            </a:r>
          </a:p>
        </c:rich>
      </c:tx>
      <c:layout>
        <c:manualLayout>
          <c:xMode val="edge"/>
          <c:yMode val="edge"/>
          <c:x val="0.408696085997034"/>
          <c:y val="0.070270409371851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956667116027"/>
          <c:y val="0.0810812415829054"/>
          <c:w val="0.834783494802453"/>
          <c:h val="0.740542006457202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0000D4"/>
              </a:solidFill>
              <a:prstDash val="solid"/>
            </a:ln>
            <a:effectLst/>
          </c:spPr>
          <c:marker>
            <c:symbol val="circle"/>
            <c:size val="3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Sheet1!$A$22:$A$222</c:f>
              <c:numCache>
                <c:formatCode>General</c:formatCode>
                <c:ptCount val="201"/>
                <c:pt idx="0">
                  <c:v>0.0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1.0</c:v>
                </c:pt>
                <c:pt idx="11">
                  <c:v>1.1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2.0</c:v>
                </c:pt>
                <c:pt idx="21">
                  <c:v>2.1</c:v>
                </c:pt>
                <c:pt idx="22">
                  <c:v>2.2</c:v>
                </c:pt>
                <c:pt idx="23">
                  <c:v>2.3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3.0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4.0</c:v>
                </c:pt>
                <c:pt idx="41">
                  <c:v>4.1</c:v>
                </c:pt>
                <c:pt idx="42">
                  <c:v>4.2</c:v>
                </c:pt>
                <c:pt idx="43">
                  <c:v>4.3</c:v>
                </c:pt>
                <c:pt idx="44">
                  <c:v>4.4</c:v>
                </c:pt>
                <c:pt idx="45">
                  <c:v>4.5</c:v>
                </c:pt>
                <c:pt idx="46">
                  <c:v>4.6</c:v>
                </c:pt>
                <c:pt idx="47">
                  <c:v>4.7</c:v>
                </c:pt>
                <c:pt idx="48">
                  <c:v>4.8</c:v>
                </c:pt>
                <c:pt idx="49">
                  <c:v>4.9</c:v>
                </c:pt>
                <c:pt idx="50">
                  <c:v>5.0</c:v>
                </c:pt>
                <c:pt idx="51">
                  <c:v>5.1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6.0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7.0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8.0</c:v>
                </c:pt>
                <c:pt idx="81">
                  <c:v>8.1</c:v>
                </c:pt>
                <c:pt idx="82">
                  <c:v>8.2</c:v>
                </c:pt>
                <c:pt idx="83">
                  <c:v>8.3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8.7</c:v>
                </c:pt>
                <c:pt idx="88">
                  <c:v>8.8</c:v>
                </c:pt>
                <c:pt idx="89">
                  <c:v>8.9</c:v>
                </c:pt>
                <c:pt idx="90">
                  <c:v>9.0</c:v>
                </c:pt>
                <c:pt idx="91">
                  <c:v>9.1</c:v>
                </c:pt>
                <c:pt idx="92">
                  <c:v>9.2</c:v>
                </c:pt>
                <c:pt idx="93">
                  <c:v>9.3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9.7</c:v>
                </c:pt>
                <c:pt idx="98">
                  <c:v>9.8</c:v>
                </c:pt>
                <c:pt idx="99">
                  <c:v>9.9</c:v>
                </c:pt>
                <c:pt idx="100">
                  <c:v>10.0</c:v>
                </c:pt>
                <c:pt idx="101">
                  <c:v>10.1</c:v>
                </c:pt>
                <c:pt idx="102">
                  <c:v>10.2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11.0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12.0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13.0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14.0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15.0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16.0</c:v>
                </c:pt>
                <c:pt idx="161">
                  <c:v>16.1</c:v>
                </c:pt>
                <c:pt idx="162">
                  <c:v>16.2</c:v>
                </c:pt>
                <c:pt idx="163">
                  <c:v>16.3</c:v>
                </c:pt>
                <c:pt idx="164">
                  <c:v>16.4</c:v>
                </c:pt>
                <c:pt idx="165">
                  <c:v>16.5</c:v>
                </c:pt>
                <c:pt idx="166">
                  <c:v>16.6</c:v>
                </c:pt>
                <c:pt idx="167">
                  <c:v>16.7</c:v>
                </c:pt>
                <c:pt idx="168">
                  <c:v>16.8</c:v>
                </c:pt>
                <c:pt idx="169">
                  <c:v>16.9</c:v>
                </c:pt>
                <c:pt idx="170">
                  <c:v>17.0</c:v>
                </c:pt>
                <c:pt idx="171">
                  <c:v>17.1</c:v>
                </c:pt>
                <c:pt idx="172">
                  <c:v>17.2</c:v>
                </c:pt>
                <c:pt idx="173">
                  <c:v>17.3</c:v>
                </c:pt>
                <c:pt idx="174">
                  <c:v>17.4</c:v>
                </c:pt>
                <c:pt idx="175">
                  <c:v>17.5</c:v>
                </c:pt>
                <c:pt idx="176">
                  <c:v>17.6</c:v>
                </c:pt>
                <c:pt idx="177">
                  <c:v>17.7</c:v>
                </c:pt>
                <c:pt idx="178">
                  <c:v>17.8</c:v>
                </c:pt>
                <c:pt idx="179">
                  <c:v>17.9</c:v>
                </c:pt>
                <c:pt idx="180">
                  <c:v>18.0</c:v>
                </c:pt>
                <c:pt idx="181">
                  <c:v>18.1</c:v>
                </c:pt>
                <c:pt idx="182">
                  <c:v>18.2</c:v>
                </c:pt>
                <c:pt idx="183">
                  <c:v>18.3</c:v>
                </c:pt>
                <c:pt idx="184">
                  <c:v>18.4</c:v>
                </c:pt>
                <c:pt idx="185">
                  <c:v>18.5</c:v>
                </c:pt>
                <c:pt idx="186">
                  <c:v>18.6</c:v>
                </c:pt>
                <c:pt idx="187">
                  <c:v>18.7</c:v>
                </c:pt>
                <c:pt idx="188">
                  <c:v>18.8</c:v>
                </c:pt>
                <c:pt idx="189">
                  <c:v>18.9</c:v>
                </c:pt>
                <c:pt idx="190">
                  <c:v>19.0</c:v>
                </c:pt>
                <c:pt idx="191">
                  <c:v>19.1</c:v>
                </c:pt>
                <c:pt idx="192">
                  <c:v>19.2</c:v>
                </c:pt>
                <c:pt idx="193">
                  <c:v>19.3</c:v>
                </c:pt>
                <c:pt idx="194">
                  <c:v>19.4</c:v>
                </c:pt>
                <c:pt idx="195">
                  <c:v>19.5</c:v>
                </c:pt>
                <c:pt idx="196">
                  <c:v>19.6</c:v>
                </c:pt>
                <c:pt idx="197">
                  <c:v>19.7</c:v>
                </c:pt>
                <c:pt idx="198">
                  <c:v>19.8</c:v>
                </c:pt>
                <c:pt idx="199">
                  <c:v>19.9</c:v>
                </c:pt>
                <c:pt idx="200">
                  <c:v>20.0</c:v>
                </c:pt>
              </c:numCache>
            </c:numRef>
          </c:xVal>
          <c:yVal>
            <c:numRef>
              <c:f>Sheet1!$B$22:$B$222</c:f>
              <c:numCache>
                <c:formatCode>0.000</c:formatCode>
                <c:ptCount val="201"/>
                <c:pt idx="0">
                  <c:v>1.0</c:v>
                </c:pt>
                <c:pt idx="1">
                  <c:v>0.978147600733806</c:v>
                </c:pt>
                <c:pt idx="2">
                  <c:v>0.913545457642601</c:v>
                </c:pt>
                <c:pt idx="3">
                  <c:v>0.809016994374947</c:v>
                </c:pt>
                <c:pt idx="4">
                  <c:v>0.669130606358858</c:v>
                </c:pt>
                <c:pt idx="5">
                  <c:v>0.5</c:v>
                </c:pt>
                <c:pt idx="6">
                  <c:v>0.309016994374947</c:v>
                </c:pt>
                <c:pt idx="7">
                  <c:v>0.104528463267653</c:v>
                </c:pt>
                <c:pt idx="8">
                  <c:v>-0.104528463267653</c:v>
                </c:pt>
                <c:pt idx="9">
                  <c:v>-0.309016994374947</c:v>
                </c:pt>
                <c:pt idx="10">
                  <c:v>-0.5</c:v>
                </c:pt>
                <c:pt idx="11">
                  <c:v>-0.669130606358858</c:v>
                </c:pt>
                <c:pt idx="12">
                  <c:v>-0.809016994374947</c:v>
                </c:pt>
                <c:pt idx="13">
                  <c:v>-0.913545457642601</c:v>
                </c:pt>
                <c:pt idx="14">
                  <c:v>-0.978147600733806</c:v>
                </c:pt>
                <c:pt idx="15">
                  <c:v>-1.0</c:v>
                </c:pt>
                <c:pt idx="16">
                  <c:v>-0.978147600733806</c:v>
                </c:pt>
                <c:pt idx="17">
                  <c:v>-0.913545457642601</c:v>
                </c:pt>
                <c:pt idx="18">
                  <c:v>-0.809016994374948</c:v>
                </c:pt>
                <c:pt idx="19">
                  <c:v>-0.669130606358858</c:v>
                </c:pt>
                <c:pt idx="20">
                  <c:v>-0.5</c:v>
                </c:pt>
                <c:pt idx="21">
                  <c:v>-0.309016994374948</c:v>
                </c:pt>
                <c:pt idx="22">
                  <c:v>-0.104528463267653</c:v>
                </c:pt>
                <c:pt idx="23">
                  <c:v>0.104528463267653</c:v>
                </c:pt>
                <c:pt idx="24">
                  <c:v>0.309016994374947</c:v>
                </c:pt>
                <c:pt idx="25">
                  <c:v>0.5</c:v>
                </c:pt>
                <c:pt idx="26">
                  <c:v>0.669130606358858</c:v>
                </c:pt>
                <c:pt idx="27">
                  <c:v>0.809016994374947</c:v>
                </c:pt>
                <c:pt idx="28">
                  <c:v>0.913545457642601</c:v>
                </c:pt>
                <c:pt idx="29">
                  <c:v>0.978147600733806</c:v>
                </c:pt>
                <c:pt idx="30">
                  <c:v>1.0</c:v>
                </c:pt>
                <c:pt idx="31">
                  <c:v>0.978147600733806</c:v>
                </c:pt>
                <c:pt idx="32">
                  <c:v>0.913545457642601</c:v>
                </c:pt>
                <c:pt idx="33">
                  <c:v>0.809016994374948</c:v>
                </c:pt>
                <c:pt idx="34">
                  <c:v>0.669130606358858</c:v>
                </c:pt>
                <c:pt idx="35">
                  <c:v>0.500000000000001</c:v>
                </c:pt>
                <c:pt idx="36">
                  <c:v>0.309016994374948</c:v>
                </c:pt>
                <c:pt idx="37">
                  <c:v>0.104528463267653</c:v>
                </c:pt>
                <c:pt idx="38">
                  <c:v>-0.104528463267653</c:v>
                </c:pt>
                <c:pt idx="39">
                  <c:v>-0.309016994374947</c:v>
                </c:pt>
                <c:pt idx="40">
                  <c:v>-0.499999999999999</c:v>
                </c:pt>
                <c:pt idx="41">
                  <c:v>-0.669130606358857</c:v>
                </c:pt>
                <c:pt idx="42">
                  <c:v>-0.809016994374947</c:v>
                </c:pt>
                <c:pt idx="43">
                  <c:v>-0.913545457642601</c:v>
                </c:pt>
                <c:pt idx="44">
                  <c:v>-0.978147600733806</c:v>
                </c:pt>
                <c:pt idx="45">
                  <c:v>-1.0</c:v>
                </c:pt>
                <c:pt idx="46">
                  <c:v>-0.978147600733806</c:v>
                </c:pt>
                <c:pt idx="47">
                  <c:v>-0.913545457642601</c:v>
                </c:pt>
                <c:pt idx="48">
                  <c:v>-0.809016994374948</c:v>
                </c:pt>
                <c:pt idx="49">
                  <c:v>-0.669130606358858</c:v>
                </c:pt>
                <c:pt idx="50">
                  <c:v>-0.5</c:v>
                </c:pt>
                <c:pt idx="51">
                  <c:v>-0.309016994374949</c:v>
                </c:pt>
                <c:pt idx="52">
                  <c:v>-0.104528463267654</c:v>
                </c:pt>
                <c:pt idx="53">
                  <c:v>0.104528463267652</c:v>
                </c:pt>
                <c:pt idx="54">
                  <c:v>0.309016994374947</c:v>
                </c:pt>
                <c:pt idx="55">
                  <c:v>0.499999999999999</c:v>
                </c:pt>
                <c:pt idx="56">
                  <c:v>0.669130606358858</c:v>
                </c:pt>
                <c:pt idx="57">
                  <c:v>0.809016994374948</c:v>
                </c:pt>
                <c:pt idx="58">
                  <c:v>0.9135454576426</c:v>
                </c:pt>
                <c:pt idx="59">
                  <c:v>0.978147600733806</c:v>
                </c:pt>
                <c:pt idx="60">
                  <c:v>1.0</c:v>
                </c:pt>
                <c:pt idx="61">
                  <c:v>0.978147600733806</c:v>
                </c:pt>
                <c:pt idx="62">
                  <c:v>0.913545457642601</c:v>
                </c:pt>
                <c:pt idx="63">
                  <c:v>0.809016994374949</c:v>
                </c:pt>
                <c:pt idx="64">
                  <c:v>0.669130606358859</c:v>
                </c:pt>
                <c:pt idx="65">
                  <c:v>0.5</c:v>
                </c:pt>
                <c:pt idx="66">
                  <c:v>0.309016994374948</c:v>
                </c:pt>
                <c:pt idx="67">
                  <c:v>0.104528463267653</c:v>
                </c:pt>
                <c:pt idx="68">
                  <c:v>-0.104528463267654</c:v>
                </c:pt>
                <c:pt idx="69">
                  <c:v>-0.309016994374949</c:v>
                </c:pt>
                <c:pt idx="70">
                  <c:v>-0.499999999999999</c:v>
                </c:pt>
                <c:pt idx="71">
                  <c:v>-0.669130606358857</c:v>
                </c:pt>
                <c:pt idx="72">
                  <c:v>-0.809016994374947</c:v>
                </c:pt>
                <c:pt idx="73">
                  <c:v>-0.9135454576426</c:v>
                </c:pt>
                <c:pt idx="74">
                  <c:v>-0.978147600733806</c:v>
                </c:pt>
                <c:pt idx="75">
                  <c:v>-1.0</c:v>
                </c:pt>
                <c:pt idx="76">
                  <c:v>-0.978147600733806</c:v>
                </c:pt>
                <c:pt idx="77">
                  <c:v>-0.9135454576426</c:v>
                </c:pt>
                <c:pt idx="78">
                  <c:v>-0.809016994374948</c:v>
                </c:pt>
                <c:pt idx="79">
                  <c:v>-0.669130606358858</c:v>
                </c:pt>
                <c:pt idx="80">
                  <c:v>-0.500000000000002</c:v>
                </c:pt>
                <c:pt idx="81">
                  <c:v>-0.309016994374948</c:v>
                </c:pt>
                <c:pt idx="82">
                  <c:v>-0.104528463267656</c:v>
                </c:pt>
                <c:pt idx="83">
                  <c:v>0.104528463267655</c:v>
                </c:pt>
                <c:pt idx="84">
                  <c:v>0.309016994374947</c:v>
                </c:pt>
                <c:pt idx="85">
                  <c:v>0.5</c:v>
                </c:pt>
                <c:pt idx="86">
                  <c:v>0.669130606358857</c:v>
                </c:pt>
                <c:pt idx="87">
                  <c:v>0.809016994374947</c:v>
                </c:pt>
                <c:pt idx="88">
                  <c:v>0.913545457642601</c:v>
                </c:pt>
                <c:pt idx="89">
                  <c:v>0.978147600733806</c:v>
                </c:pt>
                <c:pt idx="90">
                  <c:v>1.0</c:v>
                </c:pt>
                <c:pt idx="91">
                  <c:v>0.978147600733806</c:v>
                </c:pt>
                <c:pt idx="92">
                  <c:v>0.913545457642602</c:v>
                </c:pt>
                <c:pt idx="93">
                  <c:v>0.809016994374948</c:v>
                </c:pt>
                <c:pt idx="94">
                  <c:v>0.669130606358858</c:v>
                </c:pt>
                <c:pt idx="95">
                  <c:v>0.500000000000002</c:v>
                </c:pt>
                <c:pt idx="96">
                  <c:v>0.309016994374948</c:v>
                </c:pt>
                <c:pt idx="97">
                  <c:v>0.104528463267657</c:v>
                </c:pt>
                <c:pt idx="98">
                  <c:v>-0.104528463267655</c:v>
                </c:pt>
                <c:pt idx="99">
                  <c:v>-0.309016994374947</c:v>
                </c:pt>
                <c:pt idx="100">
                  <c:v>-0.5</c:v>
                </c:pt>
                <c:pt idx="101">
                  <c:v>-0.669130606358857</c:v>
                </c:pt>
                <c:pt idx="102">
                  <c:v>-0.809016994374945</c:v>
                </c:pt>
                <c:pt idx="103">
                  <c:v>-0.913545457642603</c:v>
                </c:pt>
                <c:pt idx="104">
                  <c:v>-0.978147600733805</c:v>
                </c:pt>
                <c:pt idx="105">
                  <c:v>-1.0</c:v>
                </c:pt>
                <c:pt idx="106">
                  <c:v>-0.978147600733806</c:v>
                </c:pt>
                <c:pt idx="107">
                  <c:v>-0.913545457642602</c:v>
                </c:pt>
                <c:pt idx="108">
                  <c:v>-0.809016994374948</c:v>
                </c:pt>
                <c:pt idx="109">
                  <c:v>-0.669130606358858</c:v>
                </c:pt>
                <c:pt idx="110">
                  <c:v>-0.500000000000002</c:v>
                </c:pt>
                <c:pt idx="111">
                  <c:v>-0.309016994374948</c:v>
                </c:pt>
                <c:pt idx="112">
                  <c:v>-0.104528463267653</c:v>
                </c:pt>
                <c:pt idx="113">
                  <c:v>0.104528463267655</c:v>
                </c:pt>
                <c:pt idx="114">
                  <c:v>0.30901699437495</c:v>
                </c:pt>
                <c:pt idx="115">
                  <c:v>0.499999999999997</c:v>
                </c:pt>
                <c:pt idx="116">
                  <c:v>0.669130606358857</c:v>
                </c:pt>
                <c:pt idx="117">
                  <c:v>0.809016994374945</c:v>
                </c:pt>
                <c:pt idx="118">
                  <c:v>0.913545457642601</c:v>
                </c:pt>
                <c:pt idx="119">
                  <c:v>0.978147600733805</c:v>
                </c:pt>
                <c:pt idx="120">
                  <c:v>1.0</c:v>
                </c:pt>
                <c:pt idx="121">
                  <c:v>0.978147600733806</c:v>
                </c:pt>
                <c:pt idx="122">
                  <c:v>0.913545457642602</c:v>
                </c:pt>
                <c:pt idx="123">
                  <c:v>0.809016994374946</c:v>
                </c:pt>
                <c:pt idx="124">
                  <c:v>0.669130606358858</c:v>
                </c:pt>
                <c:pt idx="125">
                  <c:v>0.499999999999999</c:v>
                </c:pt>
                <c:pt idx="126">
                  <c:v>0.309016994374952</c:v>
                </c:pt>
                <c:pt idx="127">
                  <c:v>0.104528463267657</c:v>
                </c:pt>
                <c:pt idx="128">
                  <c:v>-0.104528463267651</c:v>
                </c:pt>
                <c:pt idx="129">
                  <c:v>-0.309016994374946</c:v>
                </c:pt>
                <c:pt idx="130">
                  <c:v>-0.5</c:v>
                </c:pt>
                <c:pt idx="131">
                  <c:v>-0.669130606358856</c:v>
                </c:pt>
                <c:pt idx="132">
                  <c:v>-0.809016994374947</c:v>
                </c:pt>
                <c:pt idx="133">
                  <c:v>-0.913545457642601</c:v>
                </c:pt>
                <c:pt idx="134">
                  <c:v>-0.978147600733806</c:v>
                </c:pt>
                <c:pt idx="135">
                  <c:v>-1.0</c:v>
                </c:pt>
                <c:pt idx="136">
                  <c:v>-0.978147600733806</c:v>
                </c:pt>
                <c:pt idx="137">
                  <c:v>-0.913545457642603</c:v>
                </c:pt>
                <c:pt idx="138">
                  <c:v>-0.809016994374946</c:v>
                </c:pt>
                <c:pt idx="139">
                  <c:v>-0.669130606358861</c:v>
                </c:pt>
                <c:pt idx="140">
                  <c:v>-0.500000000000002</c:v>
                </c:pt>
                <c:pt idx="141">
                  <c:v>-0.309016994374948</c:v>
                </c:pt>
                <c:pt idx="142">
                  <c:v>-0.104528463267657</c:v>
                </c:pt>
                <c:pt idx="143">
                  <c:v>0.104528463267655</c:v>
                </c:pt>
                <c:pt idx="144">
                  <c:v>0.309016994374946</c:v>
                </c:pt>
                <c:pt idx="145">
                  <c:v>0.5</c:v>
                </c:pt>
                <c:pt idx="146">
                  <c:v>0.669130606358856</c:v>
                </c:pt>
                <c:pt idx="147">
                  <c:v>0.809016994374947</c:v>
                </c:pt>
                <c:pt idx="148">
                  <c:v>0.913545457642601</c:v>
                </c:pt>
                <c:pt idx="149">
                  <c:v>0.978147600733806</c:v>
                </c:pt>
                <c:pt idx="150">
                  <c:v>1.0</c:v>
                </c:pt>
                <c:pt idx="151">
                  <c:v>0.978147600733806</c:v>
                </c:pt>
                <c:pt idx="152">
                  <c:v>0.913545457642602</c:v>
                </c:pt>
                <c:pt idx="153">
                  <c:v>0.809016994374946</c:v>
                </c:pt>
                <c:pt idx="154">
                  <c:v>0.669130606358855</c:v>
                </c:pt>
                <c:pt idx="155">
                  <c:v>0.500000000000002</c:v>
                </c:pt>
                <c:pt idx="156">
                  <c:v>0.309016994374949</c:v>
                </c:pt>
                <c:pt idx="157">
                  <c:v>0.104528463267661</c:v>
                </c:pt>
                <c:pt idx="158">
                  <c:v>-0.104528463267655</c:v>
                </c:pt>
                <c:pt idx="159">
                  <c:v>-0.309016994374943</c:v>
                </c:pt>
                <c:pt idx="160">
                  <c:v>-0.499999999999997</c:v>
                </c:pt>
                <c:pt idx="161">
                  <c:v>-0.669130606358856</c:v>
                </c:pt>
                <c:pt idx="162">
                  <c:v>-0.809016994374947</c:v>
                </c:pt>
                <c:pt idx="163">
                  <c:v>-0.913545457642601</c:v>
                </c:pt>
                <c:pt idx="164">
                  <c:v>-0.978147600733804</c:v>
                </c:pt>
                <c:pt idx="165">
                  <c:v>-1.0</c:v>
                </c:pt>
                <c:pt idx="166">
                  <c:v>-0.978147600733805</c:v>
                </c:pt>
                <c:pt idx="167">
                  <c:v>-0.913545457642602</c:v>
                </c:pt>
                <c:pt idx="168">
                  <c:v>-0.809016994374948</c:v>
                </c:pt>
                <c:pt idx="169">
                  <c:v>-0.669130606358864</c:v>
                </c:pt>
                <c:pt idx="170">
                  <c:v>-0.499999999999999</c:v>
                </c:pt>
                <c:pt idx="171">
                  <c:v>-0.309016994374945</c:v>
                </c:pt>
                <c:pt idx="172">
                  <c:v>-0.104528463267657</c:v>
                </c:pt>
                <c:pt idx="173">
                  <c:v>0.104528463267651</c:v>
                </c:pt>
                <c:pt idx="174">
                  <c:v>0.309016994374946</c:v>
                </c:pt>
                <c:pt idx="175">
                  <c:v>0.5</c:v>
                </c:pt>
                <c:pt idx="176">
                  <c:v>0.669130606358859</c:v>
                </c:pt>
                <c:pt idx="177">
                  <c:v>0.809016994374944</c:v>
                </c:pt>
                <c:pt idx="178">
                  <c:v>0.913545457642602</c:v>
                </c:pt>
                <c:pt idx="179">
                  <c:v>0.978147600733805</c:v>
                </c:pt>
                <c:pt idx="180">
                  <c:v>1.0</c:v>
                </c:pt>
                <c:pt idx="181">
                  <c:v>0.978147600733806</c:v>
                </c:pt>
                <c:pt idx="182">
                  <c:v>0.913545457642603</c:v>
                </c:pt>
                <c:pt idx="183">
                  <c:v>0.809016994374946</c:v>
                </c:pt>
                <c:pt idx="184">
                  <c:v>0.669130606358861</c:v>
                </c:pt>
                <c:pt idx="185">
                  <c:v>0.500000000000002</c:v>
                </c:pt>
                <c:pt idx="186">
                  <c:v>0.309016994374949</c:v>
                </c:pt>
                <c:pt idx="187">
                  <c:v>0.104528463267654</c:v>
                </c:pt>
                <c:pt idx="188">
                  <c:v>-0.104528463267654</c:v>
                </c:pt>
                <c:pt idx="189">
                  <c:v>-0.309016994374943</c:v>
                </c:pt>
                <c:pt idx="190">
                  <c:v>-0.499999999999997</c:v>
                </c:pt>
                <c:pt idx="191">
                  <c:v>-0.669130606358861</c:v>
                </c:pt>
                <c:pt idx="192">
                  <c:v>-0.809016994374946</c:v>
                </c:pt>
                <c:pt idx="193">
                  <c:v>-0.913545457642601</c:v>
                </c:pt>
                <c:pt idx="194">
                  <c:v>-0.978147600733804</c:v>
                </c:pt>
                <c:pt idx="195">
                  <c:v>-1.0</c:v>
                </c:pt>
                <c:pt idx="196">
                  <c:v>-0.978147600733805</c:v>
                </c:pt>
                <c:pt idx="197">
                  <c:v>-0.913545457642602</c:v>
                </c:pt>
                <c:pt idx="198">
                  <c:v>-0.809016994374948</c:v>
                </c:pt>
                <c:pt idx="199">
                  <c:v>-0.669130606358858</c:v>
                </c:pt>
                <c:pt idx="200">
                  <c:v>-0.499999999999999</c:v>
                </c:pt>
              </c:numCache>
            </c:numRef>
          </c:yVal>
          <c:smooth val="0"/>
        </c:ser>
        <c:ser>
          <c:idx val="1"/>
          <c:order val="1"/>
          <c:spPr>
            <a:ln w="25400">
              <a:solidFill>
                <a:srgbClr val="900000"/>
              </a:solidFill>
              <a:prstDash val="solid"/>
            </a:ln>
            <a:effectLst/>
          </c:spPr>
          <c:marker>
            <c:symbol val="square"/>
            <c:size val="7"/>
            <c:spPr>
              <a:solidFill>
                <a:srgbClr val="900000"/>
              </a:solidFill>
              <a:ln>
                <a:solidFill>
                  <a:srgbClr val="000000"/>
                </a:solidFill>
                <a:prstDash val="solid"/>
              </a:ln>
              <a:effectLst/>
            </c:spPr>
          </c:marker>
          <c:xVal>
            <c:numRef>
              <c:f>Sheet1!$A$22:$A$222</c:f>
              <c:numCache>
                <c:formatCode>General</c:formatCode>
                <c:ptCount val="201"/>
                <c:pt idx="0">
                  <c:v>0.0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1.0</c:v>
                </c:pt>
                <c:pt idx="11">
                  <c:v>1.1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2.0</c:v>
                </c:pt>
                <c:pt idx="21">
                  <c:v>2.1</c:v>
                </c:pt>
                <c:pt idx="22">
                  <c:v>2.2</c:v>
                </c:pt>
                <c:pt idx="23">
                  <c:v>2.3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3.0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4.0</c:v>
                </c:pt>
                <c:pt idx="41">
                  <c:v>4.1</c:v>
                </c:pt>
                <c:pt idx="42">
                  <c:v>4.2</c:v>
                </c:pt>
                <c:pt idx="43">
                  <c:v>4.3</c:v>
                </c:pt>
                <c:pt idx="44">
                  <c:v>4.4</c:v>
                </c:pt>
                <c:pt idx="45">
                  <c:v>4.5</c:v>
                </c:pt>
                <c:pt idx="46">
                  <c:v>4.6</c:v>
                </c:pt>
                <c:pt idx="47">
                  <c:v>4.7</c:v>
                </c:pt>
                <c:pt idx="48">
                  <c:v>4.8</c:v>
                </c:pt>
                <c:pt idx="49">
                  <c:v>4.9</c:v>
                </c:pt>
                <c:pt idx="50">
                  <c:v>5.0</c:v>
                </c:pt>
                <c:pt idx="51">
                  <c:v>5.1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6.0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7.0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8.0</c:v>
                </c:pt>
                <c:pt idx="81">
                  <c:v>8.1</c:v>
                </c:pt>
                <c:pt idx="82">
                  <c:v>8.2</c:v>
                </c:pt>
                <c:pt idx="83">
                  <c:v>8.3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8.7</c:v>
                </c:pt>
                <c:pt idx="88">
                  <c:v>8.8</c:v>
                </c:pt>
                <c:pt idx="89">
                  <c:v>8.9</c:v>
                </c:pt>
                <c:pt idx="90">
                  <c:v>9.0</c:v>
                </c:pt>
                <c:pt idx="91">
                  <c:v>9.1</c:v>
                </c:pt>
                <c:pt idx="92">
                  <c:v>9.2</c:v>
                </c:pt>
                <c:pt idx="93">
                  <c:v>9.3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9.7</c:v>
                </c:pt>
                <c:pt idx="98">
                  <c:v>9.8</c:v>
                </c:pt>
                <c:pt idx="99">
                  <c:v>9.9</c:v>
                </c:pt>
                <c:pt idx="100">
                  <c:v>10.0</c:v>
                </c:pt>
                <c:pt idx="101">
                  <c:v>10.1</c:v>
                </c:pt>
                <c:pt idx="102">
                  <c:v>10.2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11.0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12.0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13.0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14.0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15.0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16.0</c:v>
                </c:pt>
                <c:pt idx="161">
                  <c:v>16.1</c:v>
                </c:pt>
                <c:pt idx="162">
                  <c:v>16.2</c:v>
                </c:pt>
                <c:pt idx="163">
                  <c:v>16.3</c:v>
                </c:pt>
                <c:pt idx="164">
                  <c:v>16.4</c:v>
                </c:pt>
                <c:pt idx="165">
                  <c:v>16.5</c:v>
                </c:pt>
                <c:pt idx="166">
                  <c:v>16.6</c:v>
                </c:pt>
                <c:pt idx="167">
                  <c:v>16.7</c:v>
                </c:pt>
                <c:pt idx="168">
                  <c:v>16.8</c:v>
                </c:pt>
                <c:pt idx="169">
                  <c:v>16.9</c:v>
                </c:pt>
                <c:pt idx="170">
                  <c:v>17.0</c:v>
                </c:pt>
                <c:pt idx="171">
                  <c:v>17.1</c:v>
                </c:pt>
                <c:pt idx="172">
                  <c:v>17.2</c:v>
                </c:pt>
                <c:pt idx="173">
                  <c:v>17.3</c:v>
                </c:pt>
                <c:pt idx="174">
                  <c:v>17.4</c:v>
                </c:pt>
                <c:pt idx="175">
                  <c:v>17.5</c:v>
                </c:pt>
                <c:pt idx="176">
                  <c:v>17.6</c:v>
                </c:pt>
                <c:pt idx="177">
                  <c:v>17.7</c:v>
                </c:pt>
                <c:pt idx="178">
                  <c:v>17.8</c:v>
                </c:pt>
                <c:pt idx="179">
                  <c:v>17.9</c:v>
                </c:pt>
                <c:pt idx="180">
                  <c:v>18.0</c:v>
                </c:pt>
                <c:pt idx="181">
                  <c:v>18.1</c:v>
                </c:pt>
                <c:pt idx="182">
                  <c:v>18.2</c:v>
                </c:pt>
                <c:pt idx="183">
                  <c:v>18.3</c:v>
                </c:pt>
                <c:pt idx="184">
                  <c:v>18.4</c:v>
                </c:pt>
                <c:pt idx="185">
                  <c:v>18.5</c:v>
                </c:pt>
                <c:pt idx="186">
                  <c:v>18.6</c:v>
                </c:pt>
                <c:pt idx="187">
                  <c:v>18.7</c:v>
                </c:pt>
                <c:pt idx="188">
                  <c:v>18.8</c:v>
                </c:pt>
                <c:pt idx="189">
                  <c:v>18.9</c:v>
                </c:pt>
                <c:pt idx="190">
                  <c:v>19.0</c:v>
                </c:pt>
                <c:pt idx="191">
                  <c:v>19.1</c:v>
                </c:pt>
                <c:pt idx="192">
                  <c:v>19.2</c:v>
                </c:pt>
                <c:pt idx="193">
                  <c:v>19.3</c:v>
                </c:pt>
                <c:pt idx="194">
                  <c:v>19.4</c:v>
                </c:pt>
                <c:pt idx="195">
                  <c:v>19.5</c:v>
                </c:pt>
                <c:pt idx="196">
                  <c:v>19.6</c:v>
                </c:pt>
                <c:pt idx="197">
                  <c:v>19.7</c:v>
                </c:pt>
                <c:pt idx="198">
                  <c:v>19.8</c:v>
                </c:pt>
                <c:pt idx="199">
                  <c:v>19.9</c:v>
                </c:pt>
                <c:pt idx="200">
                  <c:v>20.0</c:v>
                </c:pt>
              </c:numCache>
            </c:numRef>
          </c:xVal>
          <c:yVal>
            <c:numRef>
              <c:f>Sheet1!$C$22:$C$222</c:f>
              <c:numCache>
                <c:formatCode>0.0000</c:formatCode>
                <c:ptCount val="201"/>
                <c:pt idx="0">
                  <c:v>1.0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0.5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-0.5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-1.0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-0.5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0.499999999999999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1.0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0.5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-0.499999999999999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9225560"/>
        <c:axId val="-2129214104"/>
      </c:scatterChart>
      <c:valAx>
        <c:axId val="-2129225560"/>
        <c:scaling>
          <c:orientation val="minMax"/>
          <c:max val="20.0"/>
          <c:min val="0.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t (s)</a:t>
                </a:r>
              </a:p>
            </c:rich>
          </c:tx>
          <c:layout>
            <c:manualLayout>
              <c:xMode val="edge"/>
              <c:yMode val="edge"/>
              <c:x val="0.610870213644503"/>
              <c:y val="0.8648665768843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-2129214104"/>
        <c:crossesAt val="-1.5"/>
        <c:crossBetween val="midCat"/>
        <c:majorUnit val="5.0"/>
        <c:minorUnit val="1.0"/>
      </c:valAx>
      <c:valAx>
        <c:axId val="-2129214104"/>
        <c:scaling>
          <c:orientation val="minMax"/>
          <c:max val="1.5"/>
          <c:min val="-1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T (°C)</a:t>
                </a:r>
              </a:p>
            </c:rich>
          </c:tx>
          <c:layout>
            <c:manualLayout>
              <c:xMode val="edge"/>
              <c:yMode val="edge"/>
              <c:x val="0.00869566140419222"/>
              <c:y val="0.33513579854267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-2129225560"/>
        <c:crossesAt val="0.0"/>
        <c:crossBetween val="midCat"/>
        <c:majorUnit val="0.5"/>
        <c:minorUnit val="0.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50800</xdr:rowOff>
    </xdr:from>
    <xdr:to>
      <xdr:col>6</xdr:col>
      <xdr:colOff>381000</xdr:colOff>
      <xdr:row>14</xdr:row>
      <xdr:rowOff>88900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F222"/>
  <sheetViews>
    <sheetView tabSelected="1" view="pageLayout" zoomScale="150" workbookViewId="0">
      <selection activeCell="F28" sqref="F28"/>
    </sheetView>
  </sheetViews>
  <sheetFormatPr baseColWidth="10" defaultRowHeight="13" x14ac:dyDescent="0"/>
  <cols>
    <col min="1" max="3" width="10.7109375" style="1"/>
    <col min="5" max="5" width="10.7109375" hidden="1" customWidth="1"/>
    <col min="6" max="6" width="19.28515625" customWidth="1"/>
  </cols>
  <sheetData>
    <row r="16" spans="1:1" ht="14" thickBot="1">
      <c r="A16" s="6" t="s">
        <v>13</v>
      </c>
    </row>
    <row r="17" spans="1:6" ht="17" thickBot="1">
      <c r="A17" s="7" t="s">
        <v>3</v>
      </c>
      <c r="B17" s="16">
        <v>3</v>
      </c>
      <c r="C17" s="9" t="s">
        <v>6</v>
      </c>
      <c r="D17" s="3" t="s">
        <v>7</v>
      </c>
      <c r="F17" s="12" t="s">
        <v>11</v>
      </c>
    </row>
    <row r="18" spans="1:6" ht="17" thickBot="1">
      <c r="A18" s="7" t="s">
        <v>9</v>
      </c>
      <c r="B18" s="8">
        <f>1/B17</f>
        <v>0.33333333333333331</v>
      </c>
      <c r="C18" s="17">
        <v>2.5</v>
      </c>
      <c r="D18" s="10" t="s">
        <v>8</v>
      </c>
      <c r="F18" s="13">
        <f>2*D19-B18</f>
        <v>6.6666666666666707E-2</v>
      </c>
    </row>
    <row r="19" spans="1:6" ht="16" thickBot="1">
      <c r="B19" s="2"/>
      <c r="D19" s="4">
        <f>1/(2*C18)</f>
        <v>0.2</v>
      </c>
      <c r="F19" s="14" t="s">
        <v>12</v>
      </c>
    </row>
    <row r="20" spans="1:6">
      <c r="A20" s="5"/>
      <c r="B20" s="5" t="s">
        <v>1</v>
      </c>
      <c r="C20" s="1" t="s">
        <v>4</v>
      </c>
      <c r="F20" s="15">
        <f>1/F18</f>
        <v>14.999999999999991</v>
      </c>
    </row>
    <row r="21" spans="1:6">
      <c r="A21" s="5" t="s">
        <v>0</v>
      </c>
      <c r="B21" s="5" t="s">
        <v>2</v>
      </c>
      <c r="C21" s="1" t="s">
        <v>5</v>
      </c>
      <c r="E21" t="s">
        <v>10</v>
      </c>
    </row>
    <row r="22" spans="1:6">
      <c r="A22" s="1">
        <f>E22/10</f>
        <v>0</v>
      </c>
      <c r="B22" s="2">
        <f>COS(2*PI()*A22/$B$17)</f>
        <v>1</v>
      </c>
      <c r="C22" s="11">
        <f>IF( ABS(MOD(E22,10*$C$18))&lt;1,B22,NA())</f>
        <v>1</v>
      </c>
      <c r="E22">
        <v>0</v>
      </c>
    </row>
    <row r="23" spans="1:6">
      <c r="A23" s="1">
        <f t="shared" ref="A23:A86" si="0">E23/10</f>
        <v>0.1</v>
      </c>
      <c r="B23" s="2">
        <f t="shared" ref="B23:B86" si="1">COS(2*PI()*A23/$B$17)</f>
        <v>0.97814760073380569</v>
      </c>
      <c r="C23" s="11" t="e">
        <f t="shared" ref="C23:C86" si="2">IF( ABS(MOD(E23,10*$C$18))&lt;1,B23,NA())</f>
        <v>#N/A</v>
      </c>
      <c r="E23">
        <v>1</v>
      </c>
    </row>
    <row r="24" spans="1:6">
      <c r="A24" s="1">
        <f t="shared" si="0"/>
        <v>0.2</v>
      </c>
      <c r="B24" s="2">
        <f t="shared" si="1"/>
        <v>0.91354545764260087</v>
      </c>
      <c r="C24" s="11" t="e">
        <f t="shared" si="2"/>
        <v>#N/A</v>
      </c>
      <c r="E24">
        <v>2</v>
      </c>
    </row>
    <row r="25" spans="1:6">
      <c r="A25" s="1">
        <f t="shared" si="0"/>
        <v>0.3</v>
      </c>
      <c r="B25" s="2">
        <f t="shared" si="1"/>
        <v>0.80901699437494745</v>
      </c>
      <c r="C25" s="11" t="e">
        <f t="shared" si="2"/>
        <v>#N/A</v>
      </c>
      <c r="E25">
        <v>3</v>
      </c>
    </row>
    <row r="26" spans="1:6">
      <c r="A26" s="1">
        <f t="shared" si="0"/>
        <v>0.4</v>
      </c>
      <c r="B26" s="2">
        <f t="shared" si="1"/>
        <v>0.66913060635885824</v>
      </c>
      <c r="C26" s="11" t="e">
        <f t="shared" si="2"/>
        <v>#N/A</v>
      </c>
      <c r="E26">
        <v>4</v>
      </c>
    </row>
    <row r="27" spans="1:6">
      <c r="A27" s="1">
        <f t="shared" si="0"/>
        <v>0.5</v>
      </c>
      <c r="B27" s="2">
        <f t="shared" si="1"/>
        <v>0.50000000000000011</v>
      </c>
      <c r="C27" s="11" t="e">
        <f t="shared" si="2"/>
        <v>#N/A</v>
      </c>
      <c r="E27">
        <v>5</v>
      </c>
    </row>
    <row r="28" spans="1:6">
      <c r="A28" s="1">
        <f t="shared" si="0"/>
        <v>0.6</v>
      </c>
      <c r="B28" s="2">
        <f t="shared" si="1"/>
        <v>0.30901699437494745</v>
      </c>
      <c r="C28" s="11" t="e">
        <f t="shared" si="2"/>
        <v>#N/A</v>
      </c>
      <c r="E28">
        <v>6</v>
      </c>
    </row>
    <row r="29" spans="1:6">
      <c r="A29" s="1">
        <f t="shared" si="0"/>
        <v>0.7</v>
      </c>
      <c r="B29" s="2">
        <f t="shared" si="1"/>
        <v>0.10452846326765346</v>
      </c>
      <c r="C29" s="11" t="e">
        <f t="shared" si="2"/>
        <v>#N/A</v>
      </c>
      <c r="E29">
        <v>7</v>
      </c>
    </row>
    <row r="30" spans="1:6">
      <c r="A30" s="1">
        <f t="shared" si="0"/>
        <v>0.8</v>
      </c>
      <c r="B30" s="2">
        <f t="shared" si="1"/>
        <v>-0.10452846326765333</v>
      </c>
      <c r="C30" s="11" t="e">
        <f t="shared" si="2"/>
        <v>#N/A</v>
      </c>
      <c r="E30">
        <v>8</v>
      </c>
    </row>
    <row r="31" spans="1:6">
      <c r="A31" s="1">
        <f t="shared" si="0"/>
        <v>0.9</v>
      </c>
      <c r="B31" s="2">
        <f t="shared" si="1"/>
        <v>-0.30901699437494734</v>
      </c>
      <c r="C31" s="11" t="e">
        <f t="shared" si="2"/>
        <v>#N/A</v>
      </c>
      <c r="E31">
        <v>9</v>
      </c>
    </row>
    <row r="32" spans="1:6">
      <c r="A32" s="1">
        <f t="shared" si="0"/>
        <v>1</v>
      </c>
      <c r="B32" s="2">
        <f t="shared" si="1"/>
        <v>-0.49999999999999978</v>
      </c>
      <c r="C32" s="11" t="e">
        <f t="shared" si="2"/>
        <v>#N/A</v>
      </c>
      <c r="E32">
        <v>10</v>
      </c>
    </row>
    <row r="33" spans="1:5">
      <c r="A33" s="1">
        <f t="shared" si="0"/>
        <v>1.1000000000000001</v>
      </c>
      <c r="B33" s="2">
        <f t="shared" si="1"/>
        <v>-0.66913060635885824</v>
      </c>
      <c r="C33" s="11" t="e">
        <f t="shared" si="2"/>
        <v>#N/A</v>
      </c>
      <c r="E33">
        <v>11</v>
      </c>
    </row>
    <row r="34" spans="1:5">
      <c r="A34" s="1">
        <f t="shared" si="0"/>
        <v>1.2</v>
      </c>
      <c r="B34" s="2">
        <f t="shared" si="1"/>
        <v>-0.80901699437494734</v>
      </c>
      <c r="C34" s="11" t="e">
        <f t="shared" si="2"/>
        <v>#N/A</v>
      </c>
      <c r="E34">
        <v>12</v>
      </c>
    </row>
    <row r="35" spans="1:5">
      <c r="A35" s="1">
        <f t="shared" si="0"/>
        <v>1.3</v>
      </c>
      <c r="B35" s="2">
        <f t="shared" si="1"/>
        <v>-0.91354545764260076</v>
      </c>
      <c r="C35" s="11" t="e">
        <f t="shared" si="2"/>
        <v>#N/A</v>
      </c>
      <c r="E35">
        <v>13</v>
      </c>
    </row>
    <row r="36" spans="1:5">
      <c r="A36" s="1">
        <f t="shared" si="0"/>
        <v>1.4</v>
      </c>
      <c r="B36" s="2">
        <f t="shared" si="1"/>
        <v>-0.97814760073380569</v>
      </c>
      <c r="C36" s="11" t="e">
        <f t="shared" si="2"/>
        <v>#N/A</v>
      </c>
      <c r="E36">
        <v>14</v>
      </c>
    </row>
    <row r="37" spans="1:5">
      <c r="A37" s="1">
        <f t="shared" si="0"/>
        <v>1.5</v>
      </c>
      <c r="B37" s="2">
        <f t="shared" si="1"/>
        <v>-1</v>
      </c>
      <c r="C37" s="11" t="e">
        <f t="shared" si="2"/>
        <v>#N/A</v>
      </c>
      <c r="E37">
        <v>15</v>
      </c>
    </row>
    <row r="38" spans="1:5">
      <c r="A38" s="1">
        <f t="shared" si="0"/>
        <v>1.6</v>
      </c>
      <c r="B38" s="2">
        <f t="shared" si="1"/>
        <v>-0.97814760073380569</v>
      </c>
      <c r="C38" s="11" t="e">
        <f t="shared" si="2"/>
        <v>#N/A</v>
      </c>
      <c r="E38">
        <v>16</v>
      </c>
    </row>
    <row r="39" spans="1:5">
      <c r="A39" s="1">
        <f t="shared" si="0"/>
        <v>1.7</v>
      </c>
      <c r="B39" s="2">
        <f t="shared" si="1"/>
        <v>-0.91354545764260087</v>
      </c>
      <c r="C39" s="11" t="e">
        <f t="shared" si="2"/>
        <v>#N/A</v>
      </c>
      <c r="E39">
        <v>17</v>
      </c>
    </row>
    <row r="40" spans="1:5">
      <c r="A40" s="1">
        <f t="shared" si="0"/>
        <v>1.8</v>
      </c>
      <c r="B40" s="2">
        <f t="shared" si="1"/>
        <v>-0.80901699437494756</v>
      </c>
      <c r="C40" s="11" t="e">
        <f t="shared" si="2"/>
        <v>#N/A</v>
      </c>
      <c r="E40">
        <v>18</v>
      </c>
    </row>
    <row r="41" spans="1:5">
      <c r="A41" s="1">
        <f t="shared" si="0"/>
        <v>1.9</v>
      </c>
      <c r="B41" s="2">
        <f t="shared" si="1"/>
        <v>-0.66913060635885846</v>
      </c>
      <c r="C41" s="11" t="e">
        <f t="shared" si="2"/>
        <v>#N/A</v>
      </c>
      <c r="E41">
        <v>19</v>
      </c>
    </row>
    <row r="42" spans="1:5">
      <c r="A42" s="1">
        <f t="shared" si="0"/>
        <v>2</v>
      </c>
      <c r="B42" s="2">
        <f t="shared" si="1"/>
        <v>-0.50000000000000044</v>
      </c>
      <c r="C42" s="11" t="e">
        <f t="shared" si="2"/>
        <v>#N/A</v>
      </c>
      <c r="E42">
        <v>20</v>
      </c>
    </row>
    <row r="43" spans="1:5">
      <c r="A43" s="1">
        <f t="shared" si="0"/>
        <v>2.1</v>
      </c>
      <c r="B43" s="2">
        <f t="shared" si="1"/>
        <v>-0.30901699437494756</v>
      </c>
      <c r="C43" s="11" t="e">
        <f t="shared" si="2"/>
        <v>#N/A</v>
      </c>
      <c r="E43">
        <v>21</v>
      </c>
    </row>
    <row r="44" spans="1:5">
      <c r="A44" s="1">
        <f t="shared" si="0"/>
        <v>2.2000000000000002</v>
      </c>
      <c r="B44" s="2">
        <f t="shared" si="1"/>
        <v>-0.10452846326765336</v>
      </c>
      <c r="C44" s="11" t="e">
        <f t="shared" si="2"/>
        <v>#N/A</v>
      </c>
      <c r="E44">
        <v>22</v>
      </c>
    </row>
    <row r="45" spans="1:5">
      <c r="A45" s="1">
        <f t="shared" si="0"/>
        <v>2.2999999999999998</v>
      </c>
      <c r="B45" s="2">
        <f t="shared" si="1"/>
        <v>0.10452846326765299</v>
      </c>
      <c r="C45" s="11" t="e">
        <f t="shared" si="2"/>
        <v>#N/A</v>
      </c>
      <c r="E45">
        <v>23</v>
      </c>
    </row>
    <row r="46" spans="1:5">
      <c r="A46" s="1">
        <f t="shared" si="0"/>
        <v>2.4</v>
      </c>
      <c r="B46" s="2">
        <f t="shared" si="1"/>
        <v>0.30901699437494723</v>
      </c>
      <c r="C46" s="11" t="e">
        <f t="shared" si="2"/>
        <v>#N/A</v>
      </c>
      <c r="E46">
        <v>24</v>
      </c>
    </row>
    <row r="47" spans="1:5">
      <c r="A47" s="1">
        <f t="shared" si="0"/>
        <v>2.5</v>
      </c>
      <c r="B47" s="2">
        <f t="shared" si="1"/>
        <v>0.50000000000000011</v>
      </c>
      <c r="C47" s="11">
        <f t="shared" si="2"/>
        <v>0.50000000000000011</v>
      </c>
      <c r="E47">
        <v>25</v>
      </c>
    </row>
    <row r="48" spans="1:5">
      <c r="A48" s="1">
        <f t="shared" si="0"/>
        <v>2.6</v>
      </c>
      <c r="B48" s="2">
        <f t="shared" si="1"/>
        <v>0.66913060635885779</v>
      </c>
      <c r="C48" s="11" t="e">
        <f t="shared" si="2"/>
        <v>#N/A</v>
      </c>
      <c r="E48">
        <v>26</v>
      </c>
    </row>
    <row r="49" spans="1:5">
      <c r="A49" s="1">
        <f t="shared" si="0"/>
        <v>2.7</v>
      </c>
      <c r="B49" s="2">
        <f t="shared" si="1"/>
        <v>0.80901699437494734</v>
      </c>
      <c r="C49" s="11" t="e">
        <f t="shared" si="2"/>
        <v>#N/A</v>
      </c>
      <c r="E49">
        <v>27</v>
      </c>
    </row>
    <row r="50" spans="1:5">
      <c r="A50" s="1">
        <f t="shared" si="0"/>
        <v>2.8</v>
      </c>
      <c r="B50" s="2">
        <f t="shared" si="1"/>
        <v>0.91354545764260098</v>
      </c>
      <c r="C50" s="11" t="e">
        <f t="shared" si="2"/>
        <v>#N/A</v>
      </c>
      <c r="E50">
        <v>28</v>
      </c>
    </row>
    <row r="51" spans="1:5">
      <c r="A51" s="1">
        <f t="shared" si="0"/>
        <v>2.9</v>
      </c>
      <c r="B51" s="2">
        <f t="shared" si="1"/>
        <v>0.97814760073380558</v>
      </c>
      <c r="C51" s="11" t="e">
        <f t="shared" si="2"/>
        <v>#N/A</v>
      </c>
      <c r="E51">
        <v>29</v>
      </c>
    </row>
    <row r="52" spans="1:5">
      <c r="A52" s="1">
        <f t="shared" si="0"/>
        <v>3</v>
      </c>
      <c r="B52" s="2">
        <f t="shared" si="1"/>
        <v>1</v>
      </c>
      <c r="C52" s="11" t="e">
        <f t="shared" si="2"/>
        <v>#N/A</v>
      </c>
      <c r="E52">
        <v>30</v>
      </c>
    </row>
    <row r="53" spans="1:5">
      <c r="A53" s="1">
        <f t="shared" si="0"/>
        <v>3.1</v>
      </c>
      <c r="B53" s="2">
        <f t="shared" si="1"/>
        <v>0.97814760073380558</v>
      </c>
      <c r="C53" s="11" t="e">
        <f t="shared" si="2"/>
        <v>#N/A</v>
      </c>
      <c r="E53">
        <v>31</v>
      </c>
    </row>
    <row r="54" spans="1:5">
      <c r="A54" s="1">
        <f t="shared" si="0"/>
        <v>3.2</v>
      </c>
      <c r="B54" s="2">
        <f t="shared" si="1"/>
        <v>0.91354545764260109</v>
      </c>
      <c r="C54" s="11" t="e">
        <f t="shared" si="2"/>
        <v>#N/A</v>
      </c>
      <c r="E54">
        <v>32</v>
      </c>
    </row>
    <row r="55" spans="1:5">
      <c r="A55" s="1">
        <f t="shared" si="0"/>
        <v>3.3</v>
      </c>
      <c r="B55" s="2">
        <f t="shared" si="1"/>
        <v>0.80901699437494756</v>
      </c>
      <c r="C55" s="11" t="e">
        <f t="shared" si="2"/>
        <v>#N/A</v>
      </c>
      <c r="E55">
        <v>33</v>
      </c>
    </row>
    <row r="56" spans="1:5">
      <c r="A56" s="1">
        <f t="shared" si="0"/>
        <v>3.4</v>
      </c>
      <c r="B56" s="2">
        <f t="shared" si="1"/>
        <v>0.66913060635885824</v>
      </c>
      <c r="C56" s="11" t="e">
        <f t="shared" si="2"/>
        <v>#N/A</v>
      </c>
      <c r="E56">
        <v>34</v>
      </c>
    </row>
    <row r="57" spans="1:5">
      <c r="A57" s="1">
        <f t="shared" si="0"/>
        <v>3.5</v>
      </c>
      <c r="B57" s="2">
        <f t="shared" si="1"/>
        <v>0.50000000000000056</v>
      </c>
      <c r="C57" s="11" t="e">
        <f t="shared" si="2"/>
        <v>#N/A</v>
      </c>
      <c r="E57">
        <v>35</v>
      </c>
    </row>
    <row r="58" spans="1:5">
      <c r="A58" s="1">
        <f t="shared" si="0"/>
        <v>3.6</v>
      </c>
      <c r="B58" s="2">
        <f t="shared" si="1"/>
        <v>0.30901699437494773</v>
      </c>
      <c r="C58" s="11" t="e">
        <f t="shared" si="2"/>
        <v>#N/A</v>
      </c>
      <c r="E58">
        <v>36</v>
      </c>
    </row>
    <row r="59" spans="1:5">
      <c r="A59" s="1">
        <f t="shared" si="0"/>
        <v>3.7</v>
      </c>
      <c r="B59" s="2">
        <f t="shared" si="1"/>
        <v>0.10452846326765347</v>
      </c>
      <c r="C59" s="11" t="e">
        <f t="shared" si="2"/>
        <v>#N/A</v>
      </c>
      <c r="E59">
        <v>37</v>
      </c>
    </row>
    <row r="60" spans="1:5">
      <c r="A60" s="1">
        <f t="shared" si="0"/>
        <v>3.8</v>
      </c>
      <c r="B60" s="2">
        <f t="shared" si="1"/>
        <v>-0.10452846326765287</v>
      </c>
      <c r="C60" s="11" t="e">
        <f t="shared" si="2"/>
        <v>#N/A</v>
      </c>
      <c r="E60">
        <v>38</v>
      </c>
    </row>
    <row r="61" spans="1:5">
      <c r="A61" s="1">
        <f t="shared" si="0"/>
        <v>3.9</v>
      </c>
      <c r="B61" s="2">
        <f t="shared" si="1"/>
        <v>-0.30901699437494712</v>
      </c>
      <c r="C61" s="11" t="e">
        <f t="shared" si="2"/>
        <v>#N/A</v>
      </c>
      <c r="E61">
        <v>39</v>
      </c>
    </row>
    <row r="62" spans="1:5">
      <c r="A62" s="1">
        <f t="shared" si="0"/>
        <v>4</v>
      </c>
      <c r="B62" s="2">
        <f t="shared" si="1"/>
        <v>-0.49999999999999922</v>
      </c>
      <c r="C62" s="11" t="e">
        <f t="shared" si="2"/>
        <v>#N/A</v>
      </c>
      <c r="E62">
        <v>40</v>
      </c>
    </row>
    <row r="63" spans="1:5">
      <c r="A63" s="1">
        <f t="shared" si="0"/>
        <v>4.0999999999999996</v>
      </c>
      <c r="B63" s="2">
        <f t="shared" si="1"/>
        <v>-0.66913060635885713</v>
      </c>
      <c r="C63" s="11" t="e">
        <f t="shared" si="2"/>
        <v>#N/A</v>
      </c>
      <c r="E63">
        <v>41</v>
      </c>
    </row>
    <row r="64" spans="1:5">
      <c r="A64" s="1">
        <f t="shared" si="0"/>
        <v>4.2</v>
      </c>
      <c r="B64" s="2">
        <f t="shared" si="1"/>
        <v>-0.80901699437494723</v>
      </c>
      <c r="C64" s="11" t="e">
        <f t="shared" si="2"/>
        <v>#N/A</v>
      </c>
      <c r="E64">
        <v>42</v>
      </c>
    </row>
    <row r="65" spans="1:5">
      <c r="A65" s="1">
        <f t="shared" si="0"/>
        <v>4.3</v>
      </c>
      <c r="B65" s="2">
        <f t="shared" si="1"/>
        <v>-0.91354545764260053</v>
      </c>
      <c r="C65" s="11" t="e">
        <f t="shared" si="2"/>
        <v>#N/A</v>
      </c>
      <c r="E65">
        <v>43</v>
      </c>
    </row>
    <row r="66" spans="1:5">
      <c r="A66" s="1">
        <f t="shared" si="0"/>
        <v>4.4000000000000004</v>
      </c>
      <c r="B66" s="2">
        <f t="shared" si="1"/>
        <v>-0.97814760073380569</v>
      </c>
      <c r="C66" s="11" t="e">
        <f t="shared" si="2"/>
        <v>#N/A</v>
      </c>
      <c r="E66">
        <v>44</v>
      </c>
    </row>
    <row r="67" spans="1:5">
      <c r="A67" s="1">
        <f t="shared" si="0"/>
        <v>4.5</v>
      </c>
      <c r="B67" s="2">
        <f t="shared" si="1"/>
        <v>-1</v>
      </c>
      <c r="C67" s="11" t="e">
        <f t="shared" si="2"/>
        <v>#N/A</v>
      </c>
      <c r="E67">
        <v>45</v>
      </c>
    </row>
    <row r="68" spans="1:5">
      <c r="A68" s="1">
        <f t="shared" si="0"/>
        <v>4.5999999999999996</v>
      </c>
      <c r="B68" s="2">
        <f t="shared" si="1"/>
        <v>-0.9781476007338058</v>
      </c>
      <c r="C68" s="11" t="e">
        <f t="shared" si="2"/>
        <v>#N/A</v>
      </c>
      <c r="E68">
        <v>46</v>
      </c>
    </row>
    <row r="69" spans="1:5">
      <c r="A69" s="1">
        <f t="shared" si="0"/>
        <v>4.7</v>
      </c>
      <c r="B69" s="2">
        <f t="shared" si="1"/>
        <v>-0.91354545764260076</v>
      </c>
      <c r="C69" s="11" t="e">
        <f t="shared" si="2"/>
        <v>#N/A</v>
      </c>
      <c r="E69">
        <v>47</v>
      </c>
    </row>
    <row r="70" spans="1:5">
      <c r="A70" s="1">
        <f t="shared" si="0"/>
        <v>4.8</v>
      </c>
      <c r="B70" s="2">
        <f t="shared" si="1"/>
        <v>-0.80901699437494767</v>
      </c>
      <c r="C70" s="11" t="e">
        <f t="shared" si="2"/>
        <v>#N/A</v>
      </c>
      <c r="E70">
        <v>48</v>
      </c>
    </row>
    <row r="71" spans="1:5">
      <c r="A71" s="1">
        <f t="shared" si="0"/>
        <v>4.9000000000000004</v>
      </c>
      <c r="B71" s="2">
        <f t="shared" si="1"/>
        <v>-0.66913060635885768</v>
      </c>
      <c r="C71" s="11" t="e">
        <f t="shared" si="2"/>
        <v>#N/A</v>
      </c>
      <c r="E71">
        <v>49</v>
      </c>
    </row>
    <row r="72" spans="1:5">
      <c r="A72" s="1">
        <f t="shared" si="0"/>
        <v>5</v>
      </c>
      <c r="B72" s="2">
        <f t="shared" si="1"/>
        <v>-0.49999999999999983</v>
      </c>
      <c r="C72" s="11">
        <f t="shared" si="2"/>
        <v>-0.49999999999999983</v>
      </c>
      <c r="E72">
        <v>50</v>
      </c>
    </row>
    <row r="73" spans="1:5">
      <c r="A73" s="1">
        <f t="shared" si="0"/>
        <v>5.0999999999999996</v>
      </c>
      <c r="B73" s="2">
        <f t="shared" si="1"/>
        <v>-0.30901699437494951</v>
      </c>
      <c r="C73" s="11" t="e">
        <f t="shared" si="2"/>
        <v>#N/A</v>
      </c>
      <c r="E73">
        <v>51</v>
      </c>
    </row>
    <row r="74" spans="1:5">
      <c r="A74" s="1">
        <f t="shared" si="0"/>
        <v>5.2</v>
      </c>
      <c r="B74" s="2">
        <f t="shared" si="1"/>
        <v>-0.10452846326765448</v>
      </c>
      <c r="C74" s="11" t="e">
        <f t="shared" si="2"/>
        <v>#N/A</v>
      </c>
      <c r="E74">
        <v>52</v>
      </c>
    </row>
    <row r="75" spans="1:5">
      <c r="A75" s="1">
        <f t="shared" si="0"/>
        <v>5.3</v>
      </c>
      <c r="B75" s="2">
        <f t="shared" si="1"/>
        <v>0.10452846326765186</v>
      </c>
      <c r="C75" s="11" t="e">
        <f t="shared" si="2"/>
        <v>#N/A</v>
      </c>
      <c r="E75">
        <v>53</v>
      </c>
    </row>
    <row r="76" spans="1:5">
      <c r="A76" s="1">
        <f t="shared" si="0"/>
        <v>5.4</v>
      </c>
      <c r="B76" s="2">
        <f t="shared" si="1"/>
        <v>0.30901699437494701</v>
      </c>
      <c r="C76" s="11" t="e">
        <f t="shared" si="2"/>
        <v>#N/A</v>
      </c>
      <c r="E76">
        <v>54</v>
      </c>
    </row>
    <row r="77" spans="1:5">
      <c r="A77" s="1">
        <f t="shared" si="0"/>
        <v>5.5</v>
      </c>
      <c r="B77" s="2">
        <f t="shared" si="1"/>
        <v>0.49999999999999911</v>
      </c>
      <c r="C77" s="11" t="e">
        <f t="shared" si="2"/>
        <v>#N/A</v>
      </c>
      <c r="E77">
        <v>55</v>
      </c>
    </row>
    <row r="78" spans="1:5">
      <c r="A78" s="1">
        <f t="shared" si="0"/>
        <v>5.6</v>
      </c>
      <c r="B78" s="2">
        <f t="shared" si="1"/>
        <v>0.66913060635885835</v>
      </c>
      <c r="C78" s="11" t="e">
        <f t="shared" si="2"/>
        <v>#N/A</v>
      </c>
      <c r="E78">
        <v>56</v>
      </c>
    </row>
    <row r="79" spans="1:5">
      <c r="A79" s="1">
        <f t="shared" si="0"/>
        <v>5.7</v>
      </c>
      <c r="B79" s="2">
        <f t="shared" si="1"/>
        <v>0.80901699437494823</v>
      </c>
      <c r="C79" s="11" t="e">
        <f t="shared" si="2"/>
        <v>#N/A</v>
      </c>
      <c r="E79">
        <v>57</v>
      </c>
    </row>
    <row r="80" spans="1:5">
      <c r="A80" s="1">
        <f t="shared" si="0"/>
        <v>5.8</v>
      </c>
      <c r="B80" s="2">
        <f t="shared" si="1"/>
        <v>0.91354545764260042</v>
      </c>
      <c r="C80" s="11" t="e">
        <f t="shared" si="2"/>
        <v>#N/A</v>
      </c>
      <c r="E80">
        <v>58</v>
      </c>
    </row>
    <row r="81" spans="1:5">
      <c r="A81" s="1">
        <f t="shared" si="0"/>
        <v>5.9</v>
      </c>
      <c r="B81" s="2">
        <f t="shared" si="1"/>
        <v>0.97814760073380569</v>
      </c>
      <c r="C81" s="11" t="e">
        <f t="shared" si="2"/>
        <v>#N/A</v>
      </c>
      <c r="E81">
        <v>59</v>
      </c>
    </row>
    <row r="82" spans="1:5">
      <c r="A82" s="1">
        <f t="shared" si="0"/>
        <v>6</v>
      </c>
      <c r="B82" s="2">
        <f t="shared" si="1"/>
        <v>1</v>
      </c>
      <c r="C82" s="11" t="e">
        <f t="shared" si="2"/>
        <v>#N/A</v>
      </c>
      <c r="E82">
        <v>60</v>
      </c>
    </row>
    <row r="83" spans="1:5">
      <c r="A83" s="1">
        <f t="shared" si="0"/>
        <v>6.1</v>
      </c>
      <c r="B83" s="2">
        <f t="shared" si="1"/>
        <v>0.97814760073380591</v>
      </c>
      <c r="C83" s="11" t="e">
        <f t="shared" si="2"/>
        <v>#N/A</v>
      </c>
      <c r="E83">
        <v>61</v>
      </c>
    </row>
    <row r="84" spans="1:5">
      <c r="A84" s="1">
        <f t="shared" si="0"/>
        <v>6.2</v>
      </c>
      <c r="B84" s="2">
        <f t="shared" si="1"/>
        <v>0.91354545764260087</v>
      </c>
      <c r="C84" s="11" t="e">
        <f t="shared" si="2"/>
        <v>#N/A</v>
      </c>
      <c r="E84">
        <v>62</v>
      </c>
    </row>
    <row r="85" spans="1:5">
      <c r="A85" s="1">
        <f t="shared" si="0"/>
        <v>6.3</v>
      </c>
      <c r="B85" s="2">
        <f t="shared" si="1"/>
        <v>0.80901699437494878</v>
      </c>
      <c r="C85" s="11" t="e">
        <f t="shared" si="2"/>
        <v>#N/A</v>
      </c>
      <c r="E85">
        <v>63</v>
      </c>
    </row>
    <row r="86" spans="1:5">
      <c r="A86" s="1">
        <f t="shared" si="0"/>
        <v>6.4</v>
      </c>
      <c r="B86" s="2">
        <f t="shared" si="1"/>
        <v>0.66913060635885901</v>
      </c>
      <c r="C86" s="11" t="e">
        <f t="shared" si="2"/>
        <v>#N/A</v>
      </c>
      <c r="E86">
        <v>64</v>
      </c>
    </row>
    <row r="87" spans="1:5">
      <c r="A87" s="1">
        <f t="shared" ref="A87:A150" si="3">E87/10</f>
        <v>6.5</v>
      </c>
      <c r="B87" s="2">
        <f t="shared" ref="B87:B150" si="4">COS(2*PI()*A87/$B$17)</f>
        <v>0.49999999999999994</v>
      </c>
      <c r="C87" s="11" t="e">
        <f t="shared" ref="C87:C150" si="5">IF( ABS(MOD(E87,10*$C$18))&lt;1,B87,NA())</f>
        <v>#N/A</v>
      </c>
      <c r="E87">
        <v>65</v>
      </c>
    </row>
    <row r="88" spans="1:5">
      <c r="A88" s="1">
        <f t="shared" si="3"/>
        <v>6.6</v>
      </c>
      <c r="B88" s="2">
        <f t="shared" si="4"/>
        <v>0.30901699437494795</v>
      </c>
      <c r="C88" s="11" t="e">
        <f t="shared" si="5"/>
        <v>#N/A</v>
      </c>
      <c r="E88">
        <v>66</v>
      </c>
    </row>
    <row r="89" spans="1:5">
      <c r="A89" s="1">
        <f t="shared" si="3"/>
        <v>6.7</v>
      </c>
      <c r="B89" s="2">
        <f t="shared" si="4"/>
        <v>0.10452846326765283</v>
      </c>
      <c r="C89" s="11" t="e">
        <f t="shared" si="5"/>
        <v>#N/A</v>
      </c>
      <c r="E89">
        <v>67</v>
      </c>
    </row>
    <row r="90" spans="1:5">
      <c r="A90" s="1">
        <f t="shared" si="3"/>
        <v>6.8</v>
      </c>
      <c r="B90" s="2">
        <f t="shared" si="4"/>
        <v>-0.10452846326765351</v>
      </c>
      <c r="C90" s="11" t="e">
        <f t="shared" si="5"/>
        <v>#N/A</v>
      </c>
      <c r="E90">
        <v>68</v>
      </c>
    </row>
    <row r="91" spans="1:5">
      <c r="A91" s="1">
        <f t="shared" si="3"/>
        <v>6.9</v>
      </c>
      <c r="B91" s="2">
        <f t="shared" si="4"/>
        <v>-0.30901699437494856</v>
      </c>
      <c r="C91" s="11" t="e">
        <f t="shared" si="5"/>
        <v>#N/A</v>
      </c>
      <c r="E91">
        <v>69</v>
      </c>
    </row>
    <row r="92" spans="1:5">
      <c r="A92" s="1">
        <f t="shared" si="3"/>
        <v>7</v>
      </c>
      <c r="B92" s="2">
        <f t="shared" si="4"/>
        <v>-0.499999999999999</v>
      </c>
      <c r="C92" s="11" t="e">
        <f t="shared" si="5"/>
        <v>#N/A</v>
      </c>
      <c r="E92">
        <v>70</v>
      </c>
    </row>
    <row r="93" spans="1:5">
      <c r="A93" s="1">
        <f t="shared" si="3"/>
        <v>7.1</v>
      </c>
      <c r="B93" s="2">
        <f t="shared" si="4"/>
        <v>-0.66913060635885691</v>
      </c>
      <c r="C93" s="11" t="e">
        <f t="shared" si="5"/>
        <v>#N/A</v>
      </c>
      <c r="E93">
        <v>71</v>
      </c>
    </row>
    <row r="94" spans="1:5">
      <c r="A94" s="1">
        <f t="shared" si="3"/>
        <v>7.2</v>
      </c>
      <c r="B94" s="2">
        <f t="shared" si="4"/>
        <v>-0.80901699437494712</v>
      </c>
      <c r="C94" s="11" t="e">
        <f t="shared" si="5"/>
        <v>#N/A</v>
      </c>
      <c r="E94">
        <v>72</v>
      </c>
    </row>
    <row r="95" spans="1:5">
      <c r="A95" s="1">
        <f t="shared" si="3"/>
        <v>7.3</v>
      </c>
      <c r="B95" s="2">
        <f t="shared" si="4"/>
        <v>-0.91354545764260042</v>
      </c>
      <c r="C95" s="11" t="e">
        <f t="shared" si="5"/>
        <v>#N/A</v>
      </c>
      <c r="E95">
        <v>73</v>
      </c>
    </row>
    <row r="96" spans="1:5">
      <c r="A96" s="1">
        <f t="shared" si="3"/>
        <v>7.4</v>
      </c>
      <c r="B96" s="2">
        <f t="shared" si="4"/>
        <v>-0.97814760073380569</v>
      </c>
      <c r="C96" s="11" t="e">
        <f t="shared" si="5"/>
        <v>#N/A</v>
      </c>
      <c r="E96">
        <v>74</v>
      </c>
    </row>
    <row r="97" spans="1:5">
      <c r="A97" s="1">
        <f t="shared" si="3"/>
        <v>7.5</v>
      </c>
      <c r="B97" s="2">
        <f t="shared" si="4"/>
        <v>-1</v>
      </c>
      <c r="C97" s="11">
        <f t="shared" si="5"/>
        <v>-1</v>
      </c>
      <c r="E97">
        <v>75</v>
      </c>
    </row>
    <row r="98" spans="1:5">
      <c r="A98" s="1">
        <f t="shared" si="3"/>
        <v>7.6</v>
      </c>
      <c r="B98" s="2">
        <f t="shared" si="4"/>
        <v>-0.97814760073380591</v>
      </c>
      <c r="C98" s="11" t="e">
        <f t="shared" si="5"/>
        <v>#N/A</v>
      </c>
      <c r="E98">
        <v>76</v>
      </c>
    </row>
    <row r="99" spans="1:5">
      <c r="A99" s="1">
        <f t="shared" si="3"/>
        <v>7.7</v>
      </c>
      <c r="B99" s="2">
        <f t="shared" si="4"/>
        <v>-0.9135454576426002</v>
      </c>
      <c r="C99" s="11" t="e">
        <f t="shared" si="5"/>
        <v>#N/A</v>
      </c>
      <c r="E99">
        <v>77</v>
      </c>
    </row>
    <row r="100" spans="1:5">
      <c r="A100" s="1">
        <f t="shared" si="3"/>
        <v>7.8</v>
      </c>
      <c r="B100" s="2">
        <f t="shared" si="4"/>
        <v>-0.80901699437494778</v>
      </c>
      <c r="C100" s="11" t="e">
        <f t="shared" si="5"/>
        <v>#N/A</v>
      </c>
      <c r="E100">
        <v>78</v>
      </c>
    </row>
    <row r="101" spans="1:5">
      <c r="A101" s="1">
        <f t="shared" si="3"/>
        <v>7.9</v>
      </c>
      <c r="B101" s="2">
        <f t="shared" si="4"/>
        <v>-0.66913060635885779</v>
      </c>
      <c r="C101" s="11" t="e">
        <f t="shared" si="5"/>
        <v>#N/A</v>
      </c>
      <c r="E101">
        <v>79</v>
      </c>
    </row>
    <row r="102" spans="1:5">
      <c r="A102" s="1">
        <f t="shared" si="3"/>
        <v>8</v>
      </c>
      <c r="B102" s="2">
        <f t="shared" si="4"/>
        <v>-0.50000000000000155</v>
      </c>
      <c r="C102" s="11" t="e">
        <f t="shared" si="5"/>
        <v>#N/A</v>
      </c>
      <c r="E102">
        <v>80</v>
      </c>
    </row>
    <row r="103" spans="1:5">
      <c r="A103" s="1">
        <f t="shared" si="3"/>
        <v>8.1</v>
      </c>
      <c r="B103" s="2">
        <f t="shared" si="4"/>
        <v>-0.30901699437494806</v>
      </c>
      <c r="C103" s="11" t="e">
        <f t="shared" si="5"/>
        <v>#N/A</v>
      </c>
      <c r="E103">
        <v>81</v>
      </c>
    </row>
    <row r="104" spans="1:5">
      <c r="A104" s="1">
        <f t="shared" si="3"/>
        <v>8.1999999999999993</v>
      </c>
      <c r="B104" s="2">
        <f t="shared" si="4"/>
        <v>-0.1045284632676565</v>
      </c>
      <c r="C104" s="11" t="e">
        <f t="shared" si="5"/>
        <v>#N/A</v>
      </c>
      <c r="E104">
        <v>82</v>
      </c>
    </row>
    <row r="105" spans="1:5">
      <c r="A105" s="1">
        <f t="shared" si="3"/>
        <v>8.3000000000000007</v>
      </c>
      <c r="B105" s="2">
        <f t="shared" si="4"/>
        <v>0.10452846326765515</v>
      </c>
      <c r="C105" s="11" t="e">
        <f t="shared" si="5"/>
        <v>#N/A</v>
      </c>
      <c r="E105">
        <v>83</v>
      </c>
    </row>
    <row r="106" spans="1:5">
      <c r="A106" s="1">
        <f t="shared" si="3"/>
        <v>8.4</v>
      </c>
      <c r="B106" s="2">
        <f t="shared" si="4"/>
        <v>0.30901699437494679</v>
      </c>
      <c r="C106" s="11" t="e">
        <f t="shared" si="5"/>
        <v>#N/A</v>
      </c>
      <c r="E106">
        <v>84</v>
      </c>
    </row>
    <row r="107" spans="1:5">
      <c r="A107" s="1">
        <f t="shared" si="3"/>
        <v>8.5</v>
      </c>
      <c r="B107" s="2">
        <f t="shared" si="4"/>
        <v>0.50000000000000044</v>
      </c>
      <c r="C107" s="11" t="e">
        <f t="shared" si="5"/>
        <v>#N/A</v>
      </c>
      <c r="E107">
        <v>85</v>
      </c>
    </row>
    <row r="108" spans="1:5">
      <c r="A108" s="1">
        <f t="shared" si="3"/>
        <v>8.6</v>
      </c>
      <c r="B108" s="2">
        <f t="shared" si="4"/>
        <v>0.66913060635885679</v>
      </c>
      <c r="C108" s="11" t="e">
        <f t="shared" si="5"/>
        <v>#N/A</v>
      </c>
      <c r="E108">
        <v>86</v>
      </c>
    </row>
    <row r="109" spans="1:5">
      <c r="A109" s="1">
        <f t="shared" si="3"/>
        <v>8.6999999999999993</v>
      </c>
      <c r="B109" s="2">
        <f t="shared" si="4"/>
        <v>0.80901699437494701</v>
      </c>
      <c r="C109" s="11" t="e">
        <f t="shared" si="5"/>
        <v>#N/A</v>
      </c>
      <c r="E109">
        <v>87</v>
      </c>
    </row>
    <row r="110" spans="1:5">
      <c r="A110" s="1">
        <f t="shared" si="3"/>
        <v>8.8000000000000007</v>
      </c>
      <c r="B110" s="2">
        <f t="shared" si="4"/>
        <v>0.91354545764260109</v>
      </c>
      <c r="C110" s="11" t="e">
        <f t="shared" si="5"/>
        <v>#N/A</v>
      </c>
      <c r="E110">
        <v>88</v>
      </c>
    </row>
    <row r="111" spans="1:5">
      <c r="A111" s="1">
        <f t="shared" si="3"/>
        <v>8.9</v>
      </c>
      <c r="B111" s="2">
        <f t="shared" si="4"/>
        <v>0.97814760073380602</v>
      </c>
      <c r="C111" s="11" t="e">
        <f t="shared" si="5"/>
        <v>#N/A</v>
      </c>
      <c r="E111">
        <v>89</v>
      </c>
    </row>
    <row r="112" spans="1:5">
      <c r="A112" s="1">
        <f t="shared" si="3"/>
        <v>9</v>
      </c>
      <c r="B112" s="2">
        <f t="shared" si="4"/>
        <v>1</v>
      </c>
      <c r="C112" s="11" t="e">
        <f t="shared" si="5"/>
        <v>#N/A</v>
      </c>
      <c r="E112">
        <v>90</v>
      </c>
    </row>
    <row r="113" spans="1:5">
      <c r="A113" s="1">
        <f t="shared" si="3"/>
        <v>9.1</v>
      </c>
      <c r="B113" s="2">
        <f t="shared" si="4"/>
        <v>0.97814760073380624</v>
      </c>
      <c r="C113" s="11" t="e">
        <f t="shared" si="5"/>
        <v>#N/A</v>
      </c>
      <c r="E113">
        <v>91</v>
      </c>
    </row>
    <row r="114" spans="1:5">
      <c r="A114" s="1">
        <f t="shared" si="3"/>
        <v>9.1999999999999993</v>
      </c>
      <c r="B114" s="2">
        <f t="shared" si="4"/>
        <v>0.91354545764260164</v>
      </c>
      <c r="C114" s="11" t="e">
        <f t="shared" si="5"/>
        <v>#N/A</v>
      </c>
      <c r="E114">
        <v>92</v>
      </c>
    </row>
    <row r="115" spans="1:5">
      <c r="A115" s="1">
        <f t="shared" si="3"/>
        <v>9.3000000000000007</v>
      </c>
      <c r="B115" s="2">
        <f t="shared" si="4"/>
        <v>0.8090169943749479</v>
      </c>
      <c r="C115" s="11" t="e">
        <f t="shared" si="5"/>
        <v>#N/A</v>
      </c>
      <c r="E115">
        <v>93</v>
      </c>
    </row>
    <row r="116" spans="1:5">
      <c r="A116" s="1">
        <f t="shared" si="3"/>
        <v>9.4</v>
      </c>
      <c r="B116" s="2">
        <f t="shared" si="4"/>
        <v>0.6691306063588579</v>
      </c>
      <c r="C116" s="11" t="e">
        <f t="shared" si="5"/>
        <v>#N/A</v>
      </c>
      <c r="E116">
        <v>94</v>
      </c>
    </row>
    <row r="117" spans="1:5">
      <c r="A117" s="1">
        <f t="shared" si="3"/>
        <v>9.5</v>
      </c>
      <c r="B117" s="2">
        <f t="shared" si="4"/>
        <v>0.50000000000000167</v>
      </c>
      <c r="C117" s="11" t="e">
        <f t="shared" si="5"/>
        <v>#N/A</v>
      </c>
      <c r="E117">
        <v>95</v>
      </c>
    </row>
    <row r="118" spans="1:5">
      <c r="A118" s="1">
        <f t="shared" si="3"/>
        <v>9.6</v>
      </c>
      <c r="B118" s="2">
        <f t="shared" si="4"/>
        <v>0.30901699437494817</v>
      </c>
      <c r="C118" s="11" t="e">
        <f t="shared" si="5"/>
        <v>#N/A</v>
      </c>
      <c r="E118">
        <v>96</v>
      </c>
    </row>
    <row r="119" spans="1:5">
      <c r="A119" s="1">
        <f t="shared" si="3"/>
        <v>9.6999999999999993</v>
      </c>
      <c r="B119" s="2">
        <f t="shared" si="4"/>
        <v>0.10452846326765662</v>
      </c>
      <c r="C119" s="11" t="e">
        <f t="shared" si="5"/>
        <v>#N/A</v>
      </c>
      <c r="E119">
        <v>97</v>
      </c>
    </row>
    <row r="120" spans="1:5">
      <c r="A120" s="1">
        <f t="shared" si="3"/>
        <v>9.8000000000000007</v>
      </c>
      <c r="B120" s="2">
        <f t="shared" si="4"/>
        <v>-0.10452846326765503</v>
      </c>
      <c r="C120" s="11" t="e">
        <f t="shared" si="5"/>
        <v>#N/A</v>
      </c>
      <c r="E120">
        <v>98</v>
      </c>
    </row>
    <row r="121" spans="1:5">
      <c r="A121" s="1">
        <f t="shared" si="3"/>
        <v>9.9</v>
      </c>
      <c r="B121" s="2">
        <f t="shared" si="4"/>
        <v>-0.30901699437494667</v>
      </c>
      <c r="C121" s="11" t="e">
        <f t="shared" si="5"/>
        <v>#N/A</v>
      </c>
      <c r="E121">
        <v>99</v>
      </c>
    </row>
    <row r="122" spans="1:5">
      <c r="A122" s="1">
        <f t="shared" si="3"/>
        <v>10</v>
      </c>
      <c r="B122" s="2">
        <f t="shared" si="4"/>
        <v>-0.50000000000000033</v>
      </c>
      <c r="C122" s="11">
        <f t="shared" si="5"/>
        <v>-0.50000000000000033</v>
      </c>
      <c r="E122">
        <v>100</v>
      </c>
    </row>
    <row r="123" spans="1:5">
      <c r="A123" s="1">
        <f t="shared" si="3"/>
        <v>10.1</v>
      </c>
      <c r="B123" s="2">
        <f t="shared" si="4"/>
        <v>-0.66913060635885668</v>
      </c>
      <c r="C123" s="11" t="e">
        <f t="shared" si="5"/>
        <v>#N/A</v>
      </c>
      <c r="E123">
        <v>101</v>
      </c>
    </row>
    <row r="124" spans="1:5">
      <c r="A124" s="1">
        <f t="shared" si="3"/>
        <v>10.199999999999999</v>
      </c>
      <c r="B124" s="2">
        <f t="shared" si="4"/>
        <v>-0.8090169943749449</v>
      </c>
      <c r="C124" s="11" t="e">
        <f t="shared" si="5"/>
        <v>#N/A</v>
      </c>
      <c r="E124">
        <v>102</v>
      </c>
    </row>
    <row r="125" spans="1:5">
      <c r="A125" s="1">
        <f t="shared" si="3"/>
        <v>10.3</v>
      </c>
      <c r="B125" s="2">
        <f t="shared" si="4"/>
        <v>-0.91354545764260253</v>
      </c>
      <c r="C125" s="11" t="e">
        <f t="shared" si="5"/>
        <v>#N/A</v>
      </c>
      <c r="E125">
        <v>103</v>
      </c>
    </row>
    <row r="126" spans="1:5">
      <c r="A126" s="1">
        <f t="shared" si="3"/>
        <v>10.4</v>
      </c>
      <c r="B126" s="2">
        <f t="shared" si="4"/>
        <v>-0.97814760073380524</v>
      </c>
      <c r="C126" s="11" t="e">
        <f t="shared" si="5"/>
        <v>#N/A</v>
      </c>
      <c r="E126">
        <v>104</v>
      </c>
    </row>
    <row r="127" spans="1:5">
      <c r="A127" s="1">
        <f t="shared" si="3"/>
        <v>10.5</v>
      </c>
      <c r="B127" s="2">
        <f t="shared" si="4"/>
        <v>-1</v>
      </c>
      <c r="C127" s="11" t="e">
        <f t="shared" si="5"/>
        <v>#N/A</v>
      </c>
      <c r="E127">
        <v>105</v>
      </c>
    </row>
    <row r="128" spans="1:5">
      <c r="A128" s="1">
        <f t="shared" si="3"/>
        <v>10.6</v>
      </c>
      <c r="B128" s="2">
        <f t="shared" si="4"/>
        <v>-0.97814760073380635</v>
      </c>
      <c r="C128" s="11" t="e">
        <f t="shared" si="5"/>
        <v>#N/A</v>
      </c>
      <c r="E128">
        <v>106</v>
      </c>
    </row>
    <row r="129" spans="1:5">
      <c r="A129" s="1">
        <f t="shared" si="3"/>
        <v>10.7</v>
      </c>
      <c r="B129" s="2">
        <f t="shared" si="4"/>
        <v>-0.91354545764260175</v>
      </c>
      <c r="C129" s="11" t="e">
        <f t="shared" si="5"/>
        <v>#N/A</v>
      </c>
      <c r="E129">
        <v>107</v>
      </c>
    </row>
    <row r="130" spans="1:5">
      <c r="A130" s="1">
        <f t="shared" si="3"/>
        <v>10.8</v>
      </c>
      <c r="B130" s="2">
        <f t="shared" si="4"/>
        <v>-0.8090169943749479</v>
      </c>
      <c r="C130" s="11" t="e">
        <f t="shared" si="5"/>
        <v>#N/A</v>
      </c>
      <c r="E130">
        <v>108</v>
      </c>
    </row>
    <row r="131" spans="1:5">
      <c r="A131" s="1">
        <f t="shared" si="3"/>
        <v>10.9</v>
      </c>
      <c r="B131" s="2">
        <f t="shared" si="4"/>
        <v>-0.66913060635885802</v>
      </c>
      <c r="C131" s="11" t="e">
        <f t="shared" si="5"/>
        <v>#N/A</v>
      </c>
      <c r="E131">
        <v>109</v>
      </c>
    </row>
    <row r="132" spans="1:5">
      <c r="A132" s="1">
        <f t="shared" si="3"/>
        <v>11</v>
      </c>
      <c r="B132" s="2">
        <f t="shared" si="4"/>
        <v>-0.50000000000000178</v>
      </c>
      <c r="C132" s="11" t="e">
        <f t="shared" si="5"/>
        <v>#N/A</v>
      </c>
      <c r="E132">
        <v>110</v>
      </c>
    </row>
    <row r="133" spans="1:5">
      <c r="A133" s="1">
        <f t="shared" si="3"/>
        <v>11.1</v>
      </c>
      <c r="B133" s="2">
        <f t="shared" si="4"/>
        <v>-0.30901699437494828</v>
      </c>
      <c r="C133" s="11" t="e">
        <f t="shared" si="5"/>
        <v>#N/A</v>
      </c>
      <c r="E133">
        <v>111</v>
      </c>
    </row>
    <row r="134" spans="1:5">
      <c r="A134" s="1">
        <f t="shared" si="3"/>
        <v>11.2</v>
      </c>
      <c r="B134" s="2">
        <f t="shared" si="4"/>
        <v>-0.10452846326765321</v>
      </c>
      <c r="C134" s="11" t="e">
        <f t="shared" si="5"/>
        <v>#N/A</v>
      </c>
      <c r="E134">
        <v>112</v>
      </c>
    </row>
    <row r="135" spans="1:5">
      <c r="A135" s="1">
        <f t="shared" si="3"/>
        <v>11.3</v>
      </c>
      <c r="B135" s="2">
        <f t="shared" si="4"/>
        <v>0.10452846326765491</v>
      </c>
      <c r="C135" s="11" t="e">
        <f t="shared" si="5"/>
        <v>#N/A</v>
      </c>
      <c r="E135">
        <v>113</v>
      </c>
    </row>
    <row r="136" spans="1:5">
      <c r="A136" s="1">
        <f t="shared" si="3"/>
        <v>11.4</v>
      </c>
      <c r="B136" s="2">
        <f t="shared" si="4"/>
        <v>0.30901699437494989</v>
      </c>
      <c r="C136" s="11" t="e">
        <f t="shared" si="5"/>
        <v>#N/A</v>
      </c>
      <c r="E136">
        <v>114</v>
      </c>
    </row>
    <row r="137" spans="1:5">
      <c r="A137" s="1">
        <f t="shared" si="3"/>
        <v>11.5</v>
      </c>
      <c r="B137" s="2">
        <f t="shared" si="4"/>
        <v>0.49999999999999711</v>
      </c>
      <c r="C137" s="11" t="e">
        <f t="shared" si="5"/>
        <v>#N/A</v>
      </c>
      <c r="E137">
        <v>115</v>
      </c>
    </row>
    <row r="138" spans="1:5">
      <c r="A138" s="1">
        <f t="shared" si="3"/>
        <v>11.6</v>
      </c>
      <c r="B138" s="2">
        <f t="shared" si="4"/>
        <v>0.66913060635885668</v>
      </c>
      <c r="C138" s="11" t="e">
        <f t="shared" si="5"/>
        <v>#N/A</v>
      </c>
      <c r="E138">
        <v>116</v>
      </c>
    </row>
    <row r="139" spans="1:5">
      <c r="A139" s="1">
        <f t="shared" si="3"/>
        <v>11.7</v>
      </c>
      <c r="B139" s="2">
        <f t="shared" si="4"/>
        <v>0.80901699437494479</v>
      </c>
      <c r="C139" s="11" t="e">
        <f t="shared" si="5"/>
        <v>#N/A</v>
      </c>
      <c r="E139">
        <v>117</v>
      </c>
    </row>
    <row r="140" spans="1:5">
      <c r="A140" s="1">
        <f t="shared" si="3"/>
        <v>11.8</v>
      </c>
      <c r="B140" s="2">
        <f t="shared" si="4"/>
        <v>0.91354545764260098</v>
      </c>
      <c r="C140" s="11" t="e">
        <f t="shared" si="5"/>
        <v>#N/A</v>
      </c>
      <c r="E140">
        <v>118</v>
      </c>
    </row>
    <row r="141" spans="1:5">
      <c r="A141" s="1">
        <f t="shared" si="3"/>
        <v>11.9</v>
      </c>
      <c r="B141" s="2">
        <f t="shared" si="4"/>
        <v>0.97814760073380524</v>
      </c>
      <c r="C141" s="11" t="e">
        <f t="shared" si="5"/>
        <v>#N/A</v>
      </c>
      <c r="E141">
        <v>119</v>
      </c>
    </row>
    <row r="142" spans="1:5">
      <c r="A142" s="1">
        <f t="shared" si="3"/>
        <v>12</v>
      </c>
      <c r="B142" s="2">
        <f t="shared" si="4"/>
        <v>1</v>
      </c>
      <c r="C142" s="11" t="e">
        <f t="shared" si="5"/>
        <v>#N/A</v>
      </c>
      <c r="E142">
        <v>120</v>
      </c>
    </row>
    <row r="143" spans="1:5">
      <c r="A143" s="1">
        <f t="shared" si="3"/>
        <v>12.1</v>
      </c>
      <c r="B143" s="2">
        <f t="shared" si="4"/>
        <v>0.97814760073380558</v>
      </c>
      <c r="C143" s="11" t="e">
        <f t="shared" si="5"/>
        <v>#N/A</v>
      </c>
      <c r="E143">
        <v>121</v>
      </c>
    </row>
    <row r="144" spans="1:5">
      <c r="A144" s="1">
        <f t="shared" si="3"/>
        <v>12.2</v>
      </c>
      <c r="B144" s="2">
        <f t="shared" si="4"/>
        <v>0.91354545764260175</v>
      </c>
      <c r="C144" s="11" t="e">
        <f t="shared" si="5"/>
        <v>#N/A</v>
      </c>
      <c r="E144">
        <v>122</v>
      </c>
    </row>
    <row r="145" spans="1:5">
      <c r="A145" s="1">
        <f t="shared" si="3"/>
        <v>12.3</v>
      </c>
      <c r="B145" s="2">
        <f t="shared" si="4"/>
        <v>0.8090169943749459</v>
      </c>
      <c r="C145" s="11" t="e">
        <f t="shared" si="5"/>
        <v>#N/A</v>
      </c>
      <c r="E145">
        <v>123</v>
      </c>
    </row>
    <row r="146" spans="1:5">
      <c r="A146" s="1">
        <f t="shared" si="3"/>
        <v>12.4</v>
      </c>
      <c r="B146" s="2">
        <f t="shared" si="4"/>
        <v>0.66913060635885813</v>
      </c>
      <c r="C146" s="11" t="e">
        <f t="shared" si="5"/>
        <v>#N/A</v>
      </c>
      <c r="E146">
        <v>124</v>
      </c>
    </row>
    <row r="147" spans="1:5">
      <c r="A147" s="1">
        <f t="shared" si="3"/>
        <v>12.5</v>
      </c>
      <c r="B147" s="2">
        <f t="shared" si="4"/>
        <v>0.49999999999999883</v>
      </c>
      <c r="C147" s="11">
        <f t="shared" si="5"/>
        <v>0.49999999999999883</v>
      </c>
      <c r="E147">
        <v>125</v>
      </c>
    </row>
    <row r="148" spans="1:5">
      <c r="A148" s="1">
        <f t="shared" si="3"/>
        <v>12.6</v>
      </c>
      <c r="B148" s="2">
        <f t="shared" si="4"/>
        <v>0.30901699437495178</v>
      </c>
      <c r="C148" s="11" t="e">
        <f t="shared" si="5"/>
        <v>#N/A</v>
      </c>
      <c r="E148">
        <v>126</v>
      </c>
    </row>
    <row r="149" spans="1:5">
      <c r="A149" s="1">
        <f t="shared" si="3"/>
        <v>12.7</v>
      </c>
      <c r="B149" s="2">
        <f t="shared" si="4"/>
        <v>0.10452846326765686</v>
      </c>
      <c r="C149" s="11" t="e">
        <f t="shared" si="5"/>
        <v>#N/A</v>
      </c>
      <c r="E149">
        <v>127</v>
      </c>
    </row>
    <row r="150" spans="1:5">
      <c r="A150" s="1">
        <f t="shared" si="3"/>
        <v>12.8</v>
      </c>
      <c r="B150" s="2">
        <f t="shared" si="4"/>
        <v>-0.10452846326765125</v>
      </c>
      <c r="C150" s="11" t="e">
        <f t="shared" si="5"/>
        <v>#N/A</v>
      </c>
      <c r="E150">
        <v>128</v>
      </c>
    </row>
    <row r="151" spans="1:5">
      <c r="A151" s="1">
        <f t="shared" ref="A151:A172" si="6">E151/10</f>
        <v>12.9</v>
      </c>
      <c r="B151" s="2">
        <f t="shared" ref="B151:B214" si="7">COS(2*PI()*A151/$B$17)</f>
        <v>-0.3090169943749464</v>
      </c>
      <c r="C151" s="11" t="e">
        <f t="shared" ref="C151:C214" si="8">IF( ABS(MOD(E151,10*$C$18))&lt;1,B151,NA())</f>
        <v>#N/A</v>
      </c>
      <c r="E151">
        <v>129</v>
      </c>
    </row>
    <row r="152" spans="1:5">
      <c r="A152" s="1">
        <f t="shared" si="6"/>
        <v>13</v>
      </c>
      <c r="B152" s="2">
        <f t="shared" si="7"/>
        <v>-0.50000000000000011</v>
      </c>
      <c r="C152" s="11" t="e">
        <f t="shared" si="8"/>
        <v>#N/A</v>
      </c>
      <c r="E152">
        <v>130</v>
      </c>
    </row>
    <row r="153" spans="1:5">
      <c r="A153" s="1">
        <f t="shared" si="6"/>
        <v>13.1</v>
      </c>
      <c r="B153" s="2">
        <f t="shared" si="7"/>
        <v>-0.66913060635885657</v>
      </c>
      <c r="C153" s="11" t="e">
        <f t="shared" si="8"/>
        <v>#N/A</v>
      </c>
      <c r="E153">
        <v>131</v>
      </c>
    </row>
    <row r="154" spans="1:5">
      <c r="A154" s="1">
        <f t="shared" si="6"/>
        <v>13.2</v>
      </c>
      <c r="B154" s="2">
        <f t="shared" si="7"/>
        <v>-0.80901699437494679</v>
      </c>
      <c r="C154" s="11" t="e">
        <f t="shared" si="8"/>
        <v>#N/A</v>
      </c>
      <c r="E154">
        <v>132</v>
      </c>
    </row>
    <row r="155" spans="1:5">
      <c r="A155" s="1">
        <f t="shared" si="6"/>
        <v>13.3</v>
      </c>
      <c r="B155" s="2">
        <f t="shared" si="7"/>
        <v>-0.91354545764260098</v>
      </c>
      <c r="C155" s="11" t="e">
        <f t="shared" si="8"/>
        <v>#N/A</v>
      </c>
      <c r="E155">
        <v>133</v>
      </c>
    </row>
    <row r="156" spans="1:5">
      <c r="A156" s="1">
        <f t="shared" si="6"/>
        <v>13.4</v>
      </c>
      <c r="B156" s="2">
        <f t="shared" si="7"/>
        <v>-0.97814760073380591</v>
      </c>
      <c r="C156" s="11" t="e">
        <f t="shared" si="8"/>
        <v>#N/A</v>
      </c>
      <c r="E156">
        <v>134</v>
      </c>
    </row>
    <row r="157" spans="1:5">
      <c r="A157" s="1">
        <f t="shared" si="6"/>
        <v>13.5</v>
      </c>
      <c r="B157" s="2">
        <f t="shared" si="7"/>
        <v>-1</v>
      </c>
      <c r="C157" s="11" t="e">
        <f t="shared" si="8"/>
        <v>#N/A</v>
      </c>
      <c r="E157">
        <v>135</v>
      </c>
    </row>
    <row r="158" spans="1:5">
      <c r="A158" s="1">
        <f t="shared" si="6"/>
        <v>13.6</v>
      </c>
      <c r="B158" s="2">
        <f t="shared" si="7"/>
        <v>-0.97814760073380558</v>
      </c>
      <c r="C158" s="11" t="e">
        <f t="shared" si="8"/>
        <v>#N/A</v>
      </c>
      <c r="E158">
        <v>136</v>
      </c>
    </row>
    <row r="159" spans="1:5">
      <c r="A159" s="1">
        <f t="shared" si="6"/>
        <v>13.7</v>
      </c>
      <c r="B159" s="2">
        <f t="shared" si="7"/>
        <v>-0.91354545764260331</v>
      </c>
      <c r="C159" s="11" t="e">
        <f t="shared" si="8"/>
        <v>#N/A</v>
      </c>
      <c r="E159">
        <v>137</v>
      </c>
    </row>
    <row r="160" spans="1:5">
      <c r="A160" s="1">
        <f t="shared" si="6"/>
        <v>13.8</v>
      </c>
      <c r="B160" s="2">
        <f t="shared" si="7"/>
        <v>-0.80901699437494601</v>
      </c>
      <c r="C160" s="11" t="e">
        <f t="shared" si="8"/>
        <v>#N/A</v>
      </c>
      <c r="E160">
        <v>138</v>
      </c>
    </row>
    <row r="161" spans="1:5">
      <c r="A161" s="1">
        <f t="shared" si="6"/>
        <v>13.9</v>
      </c>
      <c r="B161" s="2">
        <f t="shared" si="7"/>
        <v>-0.66913060635886079</v>
      </c>
      <c r="C161" s="11" t="e">
        <f t="shared" si="8"/>
        <v>#N/A</v>
      </c>
      <c r="E161">
        <v>139</v>
      </c>
    </row>
    <row r="162" spans="1:5">
      <c r="A162" s="1">
        <f t="shared" si="6"/>
        <v>14</v>
      </c>
      <c r="B162" s="2">
        <f t="shared" si="7"/>
        <v>-0.500000000000002</v>
      </c>
      <c r="C162" s="11" t="e">
        <f t="shared" si="8"/>
        <v>#N/A</v>
      </c>
      <c r="E162">
        <v>140</v>
      </c>
    </row>
    <row r="163" spans="1:5">
      <c r="A163" s="1">
        <f t="shared" si="6"/>
        <v>14.1</v>
      </c>
      <c r="B163" s="2">
        <f t="shared" si="7"/>
        <v>-0.30901699437494851</v>
      </c>
      <c r="C163" s="11" t="e">
        <f t="shared" si="8"/>
        <v>#N/A</v>
      </c>
      <c r="E163">
        <v>141</v>
      </c>
    </row>
    <row r="164" spans="1:5">
      <c r="A164" s="1">
        <f t="shared" si="6"/>
        <v>14.2</v>
      </c>
      <c r="B164" s="2">
        <f t="shared" si="7"/>
        <v>-0.10452846326765698</v>
      </c>
      <c r="C164" s="11" t="e">
        <f t="shared" si="8"/>
        <v>#N/A</v>
      </c>
      <c r="E164">
        <v>142</v>
      </c>
    </row>
    <row r="165" spans="1:5">
      <c r="A165" s="1">
        <f t="shared" si="6"/>
        <v>14.3</v>
      </c>
      <c r="B165" s="2">
        <f t="shared" si="7"/>
        <v>0.10452846326765466</v>
      </c>
      <c r="C165" s="11" t="e">
        <f t="shared" si="8"/>
        <v>#N/A</v>
      </c>
      <c r="E165">
        <v>143</v>
      </c>
    </row>
    <row r="166" spans="1:5">
      <c r="A166" s="1">
        <f t="shared" si="6"/>
        <v>14.4</v>
      </c>
      <c r="B166" s="2">
        <f t="shared" si="7"/>
        <v>0.30901699437494629</v>
      </c>
      <c r="C166" s="11" t="e">
        <f t="shared" si="8"/>
        <v>#N/A</v>
      </c>
      <c r="E166">
        <v>144</v>
      </c>
    </row>
    <row r="167" spans="1:5">
      <c r="A167" s="1">
        <f t="shared" si="6"/>
        <v>14.5</v>
      </c>
      <c r="B167" s="2">
        <f t="shared" si="7"/>
        <v>0.5</v>
      </c>
      <c r="C167" s="11" t="e">
        <f t="shared" si="8"/>
        <v>#N/A</v>
      </c>
      <c r="E167">
        <v>145</v>
      </c>
    </row>
    <row r="168" spans="1:5">
      <c r="A168" s="1">
        <f t="shared" si="6"/>
        <v>14.6</v>
      </c>
      <c r="B168" s="2">
        <f t="shared" si="7"/>
        <v>0.66913060635885646</v>
      </c>
      <c r="C168" s="11" t="e">
        <f t="shared" si="8"/>
        <v>#N/A</v>
      </c>
      <c r="E168">
        <v>146</v>
      </c>
    </row>
    <row r="169" spans="1:5">
      <c r="A169" s="1">
        <f t="shared" si="6"/>
        <v>14.7</v>
      </c>
      <c r="B169" s="2">
        <f t="shared" si="7"/>
        <v>0.80901699437494667</v>
      </c>
      <c r="C169" s="11" t="e">
        <f t="shared" si="8"/>
        <v>#N/A</v>
      </c>
      <c r="E169">
        <v>147</v>
      </c>
    </row>
    <row r="170" spans="1:5">
      <c r="A170" s="1">
        <f t="shared" si="6"/>
        <v>14.8</v>
      </c>
      <c r="B170" s="2">
        <f t="shared" si="7"/>
        <v>0.91354545764260087</v>
      </c>
      <c r="C170" s="11" t="e">
        <f t="shared" si="8"/>
        <v>#N/A</v>
      </c>
      <c r="E170">
        <v>148</v>
      </c>
    </row>
    <row r="171" spans="1:5">
      <c r="A171" s="1">
        <f t="shared" si="6"/>
        <v>14.9</v>
      </c>
      <c r="B171" s="2">
        <f t="shared" si="7"/>
        <v>0.97814760073380591</v>
      </c>
      <c r="C171" s="11" t="e">
        <f t="shared" si="8"/>
        <v>#N/A</v>
      </c>
      <c r="E171">
        <v>149</v>
      </c>
    </row>
    <row r="172" spans="1:5">
      <c r="A172" s="1">
        <f t="shared" si="6"/>
        <v>15</v>
      </c>
      <c r="B172" s="2">
        <f t="shared" si="7"/>
        <v>1</v>
      </c>
      <c r="C172" s="11">
        <f t="shared" si="8"/>
        <v>1</v>
      </c>
      <c r="E172">
        <v>150</v>
      </c>
    </row>
    <row r="173" spans="1:5">
      <c r="A173" s="1">
        <f t="shared" ref="A173:A222" si="9">E173/10</f>
        <v>15.1</v>
      </c>
      <c r="B173" s="2">
        <f t="shared" si="7"/>
        <v>0.97814760073380635</v>
      </c>
      <c r="C173" s="11" t="e">
        <f t="shared" si="8"/>
        <v>#N/A</v>
      </c>
      <c r="E173">
        <v>151</v>
      </c>
    </row>
    <row r="174" spans="1:5">
      <c r="A174" s="1">
        <f t="shared" si="9"/>
        <v>15.2</v>
      </c>
      <c r="B174" s="2">
        <f t="shared" si="7"/>
        <v>0.91354545764260187</v>
      </c>
      <c r="C174" s="11" t="e">
        <f t="shared" si="8"/>
        <v>#N/A</v>
      </c>
      <c r="E174">
        <v>152</v>
      </c>
    </row>
    <row r="175" spans="1:5">
      <c r="A175" s="1">
        <f t="shared" si="9"/>
        <v>15.3</v>
      </c>
      <c r="B175" s="2">
        <f t="shared" si="7"/>
        <v>0.80901699437494612</v>
      </c>
      <c r="C175" s="11" t="e">
        <f t="shared" si="8"/>
        <v>#N/A</v>
      </c>
      <c r="E175">
        <v>153</v>
      </c>
    </row>
    <row r="176" spans="1:5">
      <c r="A176" s="1">
        <f t="shared" si="9"/>
        <v>15.4</v>
      </c>
      <c r="B176" s="2">
        <f t="shared" si="7"/>
        <v>0.66913060635885557</v>
      </c>
      <c r="C176" s="11" t="e">
        <f t="shared" si="8"/>
        <v>#N/A</v>
      </c>
      <c r="E176">
        <v>154</v>
      </c>
    </row>
    <row r="177" spans="1:5">
      <c r="A177" s="1">
        <f t="shared" si="9"/>
        <v>15.5</v>
      </c>
      <c r="B177" s="2">
        <f t="shared" si="7"/>
        <v>0.50000000000000211</v>
      </c>
      <c r="C177" s="11" t="e">
        <f t="shared" si="8"/>
        <v>#N/A</v>
      </c>
      <c r="E177">
        <v>155</v>
      </c>
    </row>
    <row r="178" spans="1:5">
      <c r="A178" s="1">
        <f t="shared" si="9"/>
        <v>15.6</v>
      </c>
      <c r="B178" s="2">
        <f t="shared" si="7"/>
        <v>0.30901699437494862</v>
      </c>
      <c r="C178" s="11" t="e">
        <f t="shared" si="8"/>
        <v>#N/A</v>
      </c>
      <c r="E178">
        <v>156</v>
      </c>
    </row>
    <row r="179" spans="1:5">
      <c r="A179" s="1">
        <f t="shared" si="9"/>
        <v>15.7</v>
      </c>
      <c r="B179" s="2">
        <f t="shared" si="7"/>
        <v>0.10452846326766063</v>
      </c>
      <c r="C179" s="11" t="e">
        <f t="shared" si="8"/>
        <v>#N/A</v>
      </c>
      <c r="E179">
        <v>157</v>
      </c>
    </row>
    <row r="180" spans="1:5">
      <c r="A180" s="1">
        <f t="shared" si="9"/>
        <v>15.8</v>
      </c>
      <c r="B180" s="2">
        <f t="shared" si="7"/>
        <v>-0.10452846326765454</v>
      </c>
      <c r="C180" s="11" t="e">
        <f t="shared" si="8"/>
        <v>#N/A</v>
      </c>
      <c r="E180">
        <v>158</v>
      </c>
    </row>
    <row r="181" spans="1:5">
      <c r="A181" s="1">
        <f t="shared" si="9"/>
        <v>15.9</v>
      </c>
      <c r="B181" s="2">
        <f t="shared" si="7"/>
        <v>-0.30901699437494279</v>
      </c>
      <c r="C181" s="11" t="e">
        <f t="shared" si="8"/>
        <v>#N/A</v>
      </c>
      <c r="E181">
        <v>159</v>
      </c>
    </row>
    <row r="182" spans="1:5">
      <c r="A182" s="1">
        <f t="shared" si="9"/>
        <v>16</v>
      </c>
      <c r="B182" s="2">
        <f t="shared" si="7"/>
        <v>-0.49999999999999684</v>
      </c>
      <c r="C182" s="11" t="e">
        <f t="shared" si="8"/>
        <v>#N/A</v>
      </c>
      <c r="E182">
        <v>160</v>
      </c>
    </row>
    <row r="183" spans="1:5">
      <c r="A183" s="1">
        <f t="shared" si="9"/>
        <v>16.100000000000001</v>
      </c>
      <c r="B183" s="2">
        <f t="shared" si="7"/>
        <v>-0.66913060635885635</v>
      </c>
      <c r="C183" s="11" t="e">
        <f t="shared" si="8"/>
        <v>#N/A</v>
      </c>
      <c r="E183">
        <v>161</v>
      </c>
    </row>
    <row r="184" spans="1:5">
      <c r="A184" s="1">
        <f t="shared" si="9"/>
        <v>16.2</v>
      </c>
      <c r="B184" s="2">
        <f t="shared" si="7"/>
        <v>-0.80901699437494667</v>
      </c>
      <c r="C184" s="11" t="e">
        <f t="shared" si="8"/>
        <v>#N/A</v>
      </c>
      <c r="E184">
        <v>162</v>
      </c>
    </row>
    <row r="185" spans="1:5">
      <c r="A185" s="1">
        <f t="shared" si="9"/>
        <v>16.3</v>
      </c>
      <c r="B185" s="2">
        <f t="shared" si="7"/>
        <v>-0.91354545764260087</v>
      </c>
      <c r="C185" s="11" t="e">
        <f t="shared" si="8"/>
        <v>#N/A</v>
      </c>
      <c r="E185">
        <v>163</v>
      </c>
    </row>
    <row r="186" spans="1:5">
      <c r="A186" s="1">
        <f t="shared" si="9"/>
        <v>16.399999999999999</v>
      </c>
      <c r="B186" s="2">
        <f t="shared" si="7"/>
        <v>-0.97814760073380436</v>
      </c>
      <c r="C186" s="11" t="e">
        <f t="shared" si="8"/>
        <v>#N/A</v>
      </c>
      <c r="E186">
        <v>164</v>
      </c>
    </row>
    <row r="187" spans="1:5">
      <c r="A187" s="1">
        <f t="shared" si="9"/>
        <v>16.5</v>
      </c>
      <c r="B187" s="2">
        <f t="shared" si="7"/>
        <v>-1</v>
      </c>
      <c r="C187" s="11" t="e">
        <f t="shared" si="8"/>
        <v>#N/A</v>
      </c>
      <c r="E187">
        <v>165</v>
      </c>
    </row>
    <row r="188" spans="1:5">
      <c r="A188" s="1">
        <f t="shared" si="9"/>
        <v>16.600000000000001</v>
      </c>
      <c r="B188" s="2">
        <f t="shared" si="7"/>
        <v>-0.97814760073380491</v>
      </c>
      <c r="C188" s="11" t="e">
        <f t="shared" si="8"/>
        <v>#N/A</v>
      </c>
      <c r="E188">
        <v>166</v>
      </c>
    </row>
    <row r="189" spans="1:5">
      <c r="A189" s="1">
        <f t="shared" si="9"/>
        <v>16.7</v>
      </c>
      <c r="B189" s="2">
        <f t="shared" si="7"/>
        <v>-0.91354545764260198</v>
      </c>
      <c r="C189" s="11" t="e">
        <f t="shared" si="8"/>
        <v>#N/A</v>
      </c>
      <c r="E189">
        <v>167</v>
      </c>
    </row>
    <row r="190" spans="1:5">
      <c r="A190" s="1">
        <f t="shared" si="9"/>
        <v>16.8</v>
      </c>
      <c r="B190" s="2">
        <f t="shared" si="7"/>
        <v>-0.80901699437494823</v>
      </c>
      <c r="C190" s="11" t="e">
        <f t="shared" si="8"/>
        <v>#N/A</v>
      </c>
      <c r="E190">
        <v>168</v>
      </c>
    </row>
    <row r="191" spans="1:5">
      <c r="A191" s="1">
        <f t="shared" si="9"/>
        <v>16.899999999999999</v>
      </c>
      <c r="B191" s="2">
        <f t="shared" si="7"/>
        <v>-0.66913060635886368</v>
      </c>
      <c r="C191" s="11" t="e">
        <f t="shared" si="8"/>
        <v>#N/A</v>
      </c>
      <c r="E191">
        <v>169</v>
      </c>
    </row>
    <row r="192" spans="1:5">
      <c r="A192" s="1">
        <f t="shared" si="9"/>
        <v>17</v>
      </c>
      <c r="B192" s="2">
        <f t="shared" si="7"/>
        <v>-0.49999999999999917</v>
      </c>
      <c r="C192" s="11" t="e">
        <f t="shared" si="8"/>
        <v>#N/A</v>
      </c>
      <c r="E192">
        <v>170</v>
      </c>
    </row>
    <row r="193" spans="1:5">
      <c r="A193" s="1">
        <f t="shared" si="9"/>
        <v>17.100000000000001</v>
      </c>
      <c r="B193" s="2">
        <f t="shared" si="7"/>
        <v>-0.3090169943749454</v>
      </c>
      <c r="C193" s="11" t="e">
        <f t="shared" si="8"/>
        <v>#N/A</v>
      </c>
      <c r="E193">
        <v>171</v>
      </c>
    </row>
    <row r="194" spans="1:5">
      <c r="A194" s="1">
        <f t="shared" si="9"/>
        <v>17.2</v>
      </c>
      <c r="B194" s="2">
        <f t="shared" si="7"/>
        <v>-0.10452846326765722</v>
      </c>
      <c r="C194" s="11" t="e">
        <f t="shared" si="8"/>
        <v>#N/A</v>
      </c>
      <c r="E194">
        <v>172</v>
      </c>
    </row>
    <row r="195" spans="1:5">
      <c r="A195" s="1">
        <f t="shared" si="9"/>
        <v>17.3</v>
      </c>
      <c r="B195" s="2">
        <f t="shared" si="7"/>
        <v>0.10452846326765089</v>
      </c>
      <c r="C195" s="11" t="e">
        <f t="shared" si="8"/>
        <v>#N/A</v>
      </c>
      <c r="E195">
        <v>173</v>
      </c>
    </row>
    <row r="196" spans="1:5">
      <c r="A196" s="1">
        <f t="shared" si="9"/>
        <v>17.399999999999999</v>
      </c>
      <c r="B196" s="2">
        <f t="shared" si="7"/>
        <v>0.30901699437494606</v>
      </c>
      <c r="C196" s="11" t="e">
        <f t="shared" si="8"/>
        <v>#N/A</v>
      </c>
      <c r="E196">
        <v>174</v>
      </c>
    </row>
    <row r="197" spans="1:5">
      <c r="A197" s="1">
        <f t="shared" si="9"/>
        <v>17.5</v>
      </c>
      <c r="B197" s="2">
        <f t="shared" si="7"/>
        <v>0.49999999999999978</v>
      </c>
      <c r="C197" s="11">
        <f t="shared" si="8"/>
        <v>0.49999999999999978</v>
      </c>
      <c r="E197">
        <v>175</v>
      </c>
    </row>
    <row r="198" spans="1:5">
      <c r="A198" s="1">
        <f t="shared" si="9"/>
        <v>17.600000000000001</v>
      </c>
      <c r="B198" s="2">
        <f t="shared" si="7"/>
        <v>0.6691306063588589</v>
      </c>
      <c r="C198" s="11" t="e">
        <f t="shared" si="8"/>
        <v>#N/A</v>
      </c>
      <c r="E198">
        <v>176</v>
      </c>
    </row>
    <row r="199" spans="1:5">
      <c r="A199" s="1">
        <f t="shared" si="9"/>
        <v>17.7</v>
      </c>
      <c r="B199" s="2">
        <f t="shared" si="7"/>
        <v>0.80901699437494445</v>
      </c>
      <c r="C199" s="11" t="e">
        <f t="shared" si="8"/>
        <v>#N/A</v>
      </c>
      <c r="E199">
        <v>177</v>
      </c>
    </row>
    <row r="200" spans="1:5">
      <c r="A200" s="1">
        <f t="shared" si="9"/>
        <v>17.8</v>
      </c>
      <c r="B200" s="2">
        <f t="shared" si="7"/>
        <v>0.9135454576426022</v>
      </c>
      <c r="C200" s="11" t="e">
        <f t="shared" si="8"/>
        <v>#N/A</v>
      </c>
      <c r="E200">
        <v>178</v>
      </c>
    </row>
    <row r="201" spans="1:5">
      <c r="A201" s="1">
        <f t="shared" si="9"/>
        <v>17.899999999999999</v>
      </c>
      <c r="B201" s="2">
        <f t="shared" si="7"/>
        <v>0.97814760073380513</v>
      </c>
      <c r="C201" s="11" t="e">
        <f t="shared" si="8"/>
        <v>#N/A</v>
      </c>
      <c r="E201">
        <v>179</v>
      </c>
    </row>
    <row r="202" spans="1:5">
      <c r="A202" s="1">
        <f t="shared" si="9"/>
        <v>18</v>
      </c>
      <c r="B202" s="2">
        <f t="shared" si="7"/>
        <v>1</v>
      </c>
      <c r="C202" s="11" t="e">
        <f t="shared" si="8"/>
        <v>#N/A</v>
      </c>
      <c r="E202">
        <v>180</v>
      </c>
    </row>
    <row r="203" spans="1:5">
      <c r="A203" s="1">
        <f t="shared" si="9"/>
        <v>18.100000000000001</v>
      </c>
      <c r="B203" s="2">
        <f t="shared" si="7"/>
        <v>0.97814760073380569</v>
      </c>
      <c r="C203" s="11" t="e">
        <f t="shared" si="8"/>
        <v>#N/A</v>
      </c>
      <c r="E203">
        <v>181</v>
      </c>
    </row>
    <row r="204" spans="1:5">
      <c r="A204" s="1">
        <f t="shared" si="9"/>
        <v>18.2</v>
      </c>
      <c r="B204" s="2">
        <f t="shared" si="7"/>
        <v>0.91354545764260342</v>
      </c>
      <c r="C204" s="11" t="e">
        <f t="shared" si="8"/>
        <v>#N/A</v>
      </c>
      <c r="E204">
        <v>182</v>
      </c>
    </row>
    <row r="205" spans="1:5">
      <c r="A205" s="1">
        <f t="shared" si="9"/>
        <v>18.3</v>
      </c>
      <c r="B205" s="2">
        <f t="shared" si="7"/>
        <v>0.80901699437494623</v>
      </c>
      <c r="C205" s="11" t="e">
        <f t="shared" si="8"/>
        <v>#N/A</v>
      </c>
      <c r="E205">
        <v>183</v>
      </c>
    </row>
    <row r="206" spans="1:5">
      <c r="A206" s="1">
        <f t="shared" si="9"/>
        <v>18.399999999999999</v>
      </c>
      <c r="B206" s="2">
        <f t="shared" si="7"/>
        <v>0.66913060635886112</v>
      </c>
      <c r="C206" s="11" t="e">
        <f t="shared" si="8"/>
        <v>#N/A</v>
      </c>
      <c r="E206">
        <v>184</v>
      </c>
    </row>
    <row r="207" spans="1:5">
      <c r="A207" s="1">
        <f t="shared" si="9"/>
        <v>18.5</v>
      </c>
      <c r="B207" s="2">
        <f t="shared" si="7"/>
        <v>0.50000000000000233</v>
      </c>
      <c r="C207" s="11" t="e">
        <f t="shared" si="8"/>
        <v>#N/A</v>
      </c>
      <c r="E207">
        <v>185</v>
      </c>
    </row>
    <row r="208" spans="1:5">
      <c r="A208" s="1">
        <f t="shared" si="9"/>
        <v>18.600000000000001</v>
      </c>
      <c r="B208" s="2">
        <f t="shared" si="7"/>
        <v>0.30901699437494889</v>
      </c>
      <c r="C208" s="11" t="e">
        <f t="shared" si="8"/>
        <v>#N/A</v>
      </c>
      <c r="E208">
        <v>186</v>
      </c>
    </row>
    <row r="209" spans="1:5">
      <c r="A209" s="1">
        <f t="shared" si="9"/>
        <v>18.7</v>
      </c>
      <c r="B209" s="2">
        <f t="shared" si="7"/>
        <v>0.10452846326765382</v>
      </c>
      <c r="C209" s="11" t="e">
        <f t="shared" si="8"/>
        <v>#N/A</v>
      </c>
      <c r="E209">
        <v>187</v>
      </c>
    </row>
    <row r="210" spans="1:5">
      <c r="A210" s="1">
        <f t="shared" si="9"/>
        <v>18.8</v>
      </c>
      <c r="B210" s="2">
        <f t="shared" si="7"/>
        <v>-0.1045284632676543</v>
      </c>
      <c r="C210" s="11" t="e">
        <f t="shared" si="8"/>
        <v>#N/A</v>
      </c>
      <c r="E210">
        <v>188</v>
      </c>
    </row>
    <row r="211" spans="1:5">
      <c r="A211" s="1">
        <f t="shared" si="9"/>
        <v>18.899999999999999</v>
      </c>
      <c r="B211" s="2">
        <f t="shared" si="7"/>
        <v>-0.30901699437494257</v>
      </c>
      <c r="C211" s="11" t="e">
        <f t="shared" si="8"/>
        <v>#N/A</v>
      </c>
      <c r="E211">
        <v>189</v>
      </c>
    </row>
    <row r="212" spans="1:5">
      <c r="A212" s="1">
        <f t="shared" si="9"/>
        <v>19</v>
      </c>
      <c r="B212" s="2">
        <f t="shared" si="7"/>
        <v>-0.49999999999999661</v>
      </c>
      <c r="C212" s="11" t="e">
        <f t="shared" si="8"/>
        <v>#N/A</v>
      </c>
      <c r="E212">
        <v>190</v>
      </c>
    </row>
    <row r="213" spans="1:5">
      <c r="A213" s="1">
        <f t="shared" si="9"/>
        <v>19.100000000000001</v>
      </c>
      <c r="B213" s="2">
        <f t="shared" si="7"/>
        <v>-0.66913060635886146</v>
      </c>
      <c r="C213" s="11" t="e">
        <f t="shared" si="8"/>
        <v>#N/A</v>
      </c>
      <c r="E213">
        <v>191</v>
      </c>
    </row>
    <row r="214" spans="1:5">
      <c r="A214" s="1">
        <f t="shared" si="9"/>
        <v>19.2</v>
      </c>
      <c r="B214" s="2">
        <f t="shared" si="7"/>
        <v>-0.80901699437494645</v>
      </c>
      <c r="C214" s="11" t="e">
        <f t="shared" si="8"/>
        <v>#N/A</v>
      </c>
      <c r="E214">
        <v>192</v>
      </c>
    </row>
    <row r="215" spans="1:5">
      <c r="A215" s="1">
        <f t="shared" si="9"/>
        <v>19.3</v>
      </c>
      <c r="B215" s="2">
        <f t="shared" ref="B215:B222" si="10">COS(2*PI()*A215/$B$17)</f>
        <v>-0.91354545764260076</v>
      </c>
      <c r="C215" s="11" t="e">
        <f t="shared" ref="C215:C222" si="11">IF( ABS(MOD(E215,10*$C$18))&lt;1,B215,NA())</f>
        <v>#N/A</v>
      </c>
      <c r="E215">
        <v>193</v>
      </c>
    </row>
    <row r="216" spans="1:5">
      <c r="A216" s="1">
        <f t="shared" si="9"/>
        <v>19.399999999999999</v>
      </c>
      <c r="B216" s="2">
        <f t="shared" si="10"/>
        <v>-0.97814760073380436</v>
      </c>
      <c r="C216" s="11" t="e">
        <f t="shared" si="11"/>
        <v>#N/A</v>
      </c>
      <c r="E216">
        <v>194</v>
      </c>
    </row>
    <row r="217" spans="1:5">
      <c r="A217" s="1">
        <f t="shared" si="9"/>
        <v>19.5</v>
      </c>
      <c r="B217" s="2">
        <f t="shared" si="10"/>
        <v>-1</v>
      </c>
      <c r="C217" s="11" t="e">
        <f t="shared" si="11"/>
        <v>#N/A</v>
      </c>
      <c r="E217">
        <v>195</v>
      </c>
    </row>
    <row r="218" spans="1:5">
      <c r="A218" s="1">
        <f t="shared" si="9"/>
        <v>19.600000000000001</v>
      </c>
      <c r="B218" s="2">
        <f t="shared" si="10"/>
        <v>-0.97814760073380502</v>
      </c>
      <c r="C218" s="11" t="e">
        <f t="shared" si="11"/>
        <v>#N/A</v>
      </c>
      <c r="E218">
        <v>196</v>
      </c>
    </row>
    <row r="219" spans="1:5">
      <c r="A219" s="1">
        <f t="shared" si="9"/>
        <v>19.7</v>
      </c>
      <c r="B219" s="2">
        <f t="shared" si="10"/>
        <v>-0.91354545764260198</v>
      </c>
      <c r="C219" s="11" t="e">
        <f t="shared" si="11"/>
        <v>#N/A</v>
      </c>
      <c r="E219">
        <v>197</v>
      </c>
    </row>
    <row r="220" spans="1:5">
      <c r="A220" s="1">
        <f t="shared" si="9"/>
        <v>19.8</v>
      </c>
      <c r="B220" s="2">
        <f t="shared" si="10"/>
        <v>-0.80901699437494834</v>
      </c>
      <c r="C220" s="11" t="e">
        <f t="shared" si="11"/>
        <v>#N/A</v>
      </c>
      <c r="E220">
        <v>198</v>
      </c>
    </row>
    <row r="221" spans="1:5">
      <c r="A221" s="1">
        <f t="shared" si="9"/>
        <v>19.899999999999999</v>
      </c>
      <c r="B221" s="2">
        <f t="shared" si="10"/>
        <v>-0.66913060635885857</v>
      </c>
      <c r="C221" s="11" t="e">
        <f t="shared" si="11"/>
        <v>#N/A</v>
      </c>
      <c r="E221">
        <v>199</v>
      </c>
    </row>
    <row r="222" spans="1:5">
      <c r="A222" s="1">
        <f t="shared" si="9"/>
        <v>20</v>
      </c>
      <c r="B222" s="2">
        <f t="shared" si="10"/>
        <v>-0.49999999999999939</v>
      </c>
      <c r="C222" s="11">
        <f t="shared" si="11"/>
        <v>-0.49999999999999939</v>
      </c>
      <c r="E222">
        <v>200</v>
      </c>
    </row>
  </sheetData>
  <phoneticPr fontId="6" type="noConversion"/>
  <conditionalFormatting sqref="C22:C222">
    <cfRule type="cellIs" dxfId="0" priority="1" stopIfTrue="1" operator="greaterThanOrEqual">
      <formula>-100</formula>
    </cfRule>
  </conditionalFormatting>
  <pageMargins left="0.29629629629629628" right="0.44444444444444442" top="0.29629629629629628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baseColWidth="10" defaultRowHeight="13" x14ac:dyDescent="0"/>
  <sheetData/>
  <phoneticPr fontId="6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baseColWidth="10" defaultRowHeight="13" x14ac:dyDescent="0"/>
  <sheetData/>
  <phoneticPr fontId="6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Univ. of British Columbia, EOSC Dept.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Stull</dc:creator>
  <cp:lastModifiedBy>Roland Stull</cp:lastModifiedBy>
  <dcterms:created xsi:type="dcterms:W3CDTF">2011-01-17T01:46:03Z</dcterms:created>
  <dcterms:modified xsi:type="dcterms:W3CDTF">2015-01-12T23:28:59Z</dcterms:modified>
</cp:coreProperties>
</file>